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320"/>
  </bookViews>
  <sheets>
    <sheet name="margiela ss23" sheetId="1" r:id="rId1"/>
  </sheets>
  <definedNames>
    <definedName name="_xlnm._FilterDatabase" localSheetId="0" hidden="1">'margiela ss23'!$A$1:$BR$68</definedName>
  </definedNames>
  <calcPr calcId="191029"/>
</workbook>
</file>

<file path=xl/calcChain.xml><?xml version="1.0" encoding="utf-8"?>
<calcChain xmlns="http://schemas.openxmlformats.org/spreadsheetml/2006/main">
  <c r="BR67" i="1" l="1"/>
  <c r="BR66" i="1"/>
  <c r="BO67" i="1"/>
  <c r="BO66" i="1"/>
  <c r="BO65" i="1"/>
  <c r="BR65" i="1" s="1"/>
  <c r="BO64" i="1"/>
  <c r="BO63" i="1"/>
  <c r="BO62" i="1"/>
  <c r="BO61" i="1"/>
  <c r="BO60" i="1"/>
  <c r="BO59" i="1"/>
  <c r="BO58" i="1"/>
  <c r="BO57" i="1"/>
  <c r="BO56" i="1"/>
  <c r="BO55" i="1"/>
  <c r="BO54" i="1"/>
  <c r="BR54" i="1" s="1"/>
  <c r="BO53" i="1"/>
  <c r="BR53" i="1" s="1"/>
  <c r="BO52" i="1"/>
  <c r="BR52" i="1" s="1"/>
  <c r="BO51" i="1"/>
  <c r="BR51" i="1" s="1"/>
  <c r="BO50" i="1"/>
  <c r="BR50" i="1" s="1"/>
  <c r="BO49" i="1"/>
  <c r="BR49" i="1" s="1"/>
  <c r="BO48" i="1"/>
  <c r="BR48" i="1" s="1"/>
  <c r="BO47" i="1"/>
  <c r="BR47" i="1" s="1"/>
  <c r="BO46" i="1"/>
  <c r="BR46" i="1" s="1"/>
  <c r="BO45" i="1"/>
  <c r="BR45" i="1" s="1"/>
  <c r="BO44" i="1"/>
  <c r="BR44" i="1" s="1"/>
  <c r="BO43" i="1"/>
  <c r="BR43" i="1" s="1"/>
  <c r="BO42" i="1"/>
  <c r="BR42" i="1" s="1"/>
  <c r="BO41" i="1"/>
  <c r="BR41" i="1" s="1"/>
  <c r="BO40" i="1"/>
  <c r="BR40" i="1" s="1"/>
  <c r="BO39" i="1"/>
  <c r="BR39" i="1" s="1"/>
  <c r="BO38" i="1"/>
  <c r="BR38" i="1" s="1"/>
  <c r="BO37" i="1"/>
  <c r="BR37" i="1" s="1"/>
  <c r="BO36" i="1"/>
  <c r="BR36" i="1" s="1"/>
  <c r="BO35" i="1"/>
  <c r="BR35" i="1" s="1"/>
  <c r="BO34" i="1"/>
  <c r="BR34" i="1" s="1"/>
  <c r="BO33" i="1"/>
  <c r="BR33" i="1" s="1"/>
  <c r="BO32" i="1"/>
  <c r="BR32" i="1" s="1"/>
  <c r="BO31" i="1"/>
  <c r="BR31" i="1" s="1"/>
  <c r="BO29" i="1"/>
  <c r="BR29" i="1" s="1"/>
  <c r="BO28" i="1"/>
  <c r="BR28" i="1" s="1"/>
  <c r="BO27" i="1"/>
  <c r="BR27" i="1" s="1"/>
  <c r="BO26" i="1"/>
  <c r="BR26" i="1" s="1"/>
  <c r="BO25" i="1"/>
  <c r="BR25" i="1" s="1"/>
  <c r="BO24" i="1"/>
  <c r="BR24" i="1" s="1"/>
  <c r="BO23" i="1"/>
  <c r="BR23" i="1" s="1"/>
  <c r="BO22" i="1"/>
  <c r="BR22" i="1" s="1"/>
  <c r="BO21" i="1"/>
  <c r="BR21" i="1" s="1"/>
  <c r="BO20" i="1"/>
  <c r="BR20" i="1" s="1"/>
  <c r="BO19" i="1"/>
  <c r="BR19" i="1" s="1"/>
  <c r="BO18" i="1"/>
  <c r="BR18" i="1" s="1"/>
  <c r="BO17" i="1"/>
  <c r="BR17" i="1" s="1"/>
  <c r="BO16" i="1"/>
  <c r="BR16" i="1" s="1"/>
  <c r="BO15" i="1"/>
  <c r="BR15" i="1" s="1"/>
  <c r="BO14" i="1"/>
  <c r="BR14" i="1" s="1"/>
  <c r="BO13" i="1"/>
  <c r="BR13" i="1" s="1"/>
  <c r="BO12" i="1"/>
  <c r="BR12" i="1" s="1"/>
  <c r="BO11" i="1"/>
  <c r="BR11" i="1" s="1"/>
  <c r="BO10" i="1"/>
  <c r="BR10" i="1" s="1"/>
  <c r="BO9" i="1"/>
  <c r="BR9" i="1" s="1"/>
  <c r="BO8" i="1"/>
  <c r="BR8" i="1" s="1"/>
  <c r="BO7" i="1"/>
  <c r="BR7" i="1" s="1"/>
  <c r="BO6" i="1"/>
  <c r="BR6" i="1" s="1"/>
  <c r="BO5" i="1"/>
  <c r="BR5" i="1" s="1"/>
  <c r="BO4" i="1"/>
  <c r="BR4" i="1" s="1"/>
  <c r="BO3" i="1"/>
  <c r="BR3" i="1" s="1"/>
  <c r="BO2" i="1"/>
  <c r="BR2" i="1" s="1"/>
  <c r="BO30" i="1"/>
  <c r="BR30" i="1" s="1"/>
  <c r="BR64" i="1"/>
  <c r="BR63" i="1"/>
  <c r="BR62" i="1"/>
  <c r="BR61" i="1"/>
  <c r="BR60" i="1"/>
  <c r="BR59" i="1"/>
  <c r="BR58" i="1"/>
  <c r="BR57" i="1"/>
  <c r="BR56" i="1"/>
  <c r="BR55" i="1"/>
  <c r="BO68" i="1" l="1"/>
  <c r="BR68" i="1"/>
</calcChain>
</file>

<file path=xl/sharedStrings.xml><?xml version="1.0" encoding="utf-8"?>
<sst xmlns="http://schemas.openxmlformats.org/spreadsheetml/2006/main" count="721" uniqueCount="288">
  <si>
    <t>Style Image</t>
  </si>
  <si>
    <t>Style Name</t>
  </si>
  <si>
    <t>Model</t>
  </si>
  <si>
    <t>Fabric</t>
  </si>
  <si>
    <t>Color Code</t>
  </si>
  <si>
    <t>Color Description</t>
  </si>
  <si>
    <t>Gender</t>
  </si>
  <si>
    <t>Collection</t>
  </si>
  <si>
    <t>Subcategory</t>
  </si>
  <si>
    <t>Available Sizes</t>
  </si>
  <si>
    <t>UNI</t>
  </si>
  <si>
    <t>XXS</t>
  </si>
  <si>
    <t>XS</t>
  </si>
  <si>
    <t>S</t>
  </si>
  <si>
    <t>M</t>
  </si>
  <si>
    <t>L</t>
  </si>
  <si>
    <t>XL</t>
  </si>
  <si>
    <t>XXL</t>
  </si>
  <si>
    <t>3XL</t>
  </si>
  <si>
    <t>XXXL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</si>
  <si>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</si>
  <si>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</si>
  <si>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</si>
  <si>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</si>
  <si>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</si>
  <si>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</si>
  <si>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</si>
  <si>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</si>
  <si>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</si>
  <si>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</si>
  <si>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</si>
  <si>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</si>
  <si>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</si>
  <si>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</si>
  <si>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</si>
  <si>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</si>
  <si>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</si>
  <si>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</si>
  <si>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</si>
  <si>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</si>
  <si>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</si>
  <si>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</si>
  <si>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</si>
  <si>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</si>
  <si>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52</t>
  </si>
  <si>
    <t>54</t>
  </si>
  <si>
    <t>56</t>
  </si>
  <si>
    <t>355</t>
  </si>
  <si>
    <t>365</t>
  </si>
  <si>
    <t>375</t>
  </si>
  <si>
    <t>385</t>
  </si>
  <si>
    <t>395</t>
  </si>
  <si>
    <t>405</t>
  </si>
  <si>
    <t>415</t>
  </si>
  <si>
    <t>425</t>
  </si>
  <si>
    <t>435</t>
  </si>
  <si>
    <t>Units</t>
  </si>
  <si>
    <t>Currency</t>
  </si>
  <si>
    <t>Wholesale</t>
  </si>
  <si>
    <t>Total Wholesale</t>
  </si>
  <si>
    <t>SPORTSJACKET</t>
  </si>
  <si>
    <t>S50AM0593</t>
  </si>
  <si>
    <t>S60451</t>
  </si>
  <si>
    <t>900</t>
  </si>
  <si>
    <t>Black</t>
  </si>
  <si>
    <t>Male</t>
  </si>
  <si>
    <t>MM MEN'S RTW AVP</t>
  </si>
  <si>
    <t>Sportsjackets</t>
  </si>
  <si>
    <t>36,38,40,42,44,46,48,50,52,54,56</t>
  </si>
  <si>
    <t xml:space="preserve">EUR       </t>
  </si>
  <si>
    <t>Short-sleeved Shirt</t>
  </si>
  <si>
    <t>S50DR0002</t>
  </si>
  <si>
    <t>S76693</t>
  </si>
  <si>
    <t>466F</t>
  </si>
  <si>
    <t>Blue</t>
  </si>
  <si>
    <t>38,40,42,44,46,48,50,52,54</t>
  </si>
  <si>
    <t>S50DR0003</t>
  </si>
  <si>
    <t>S60380</t>
  </si>
  <si>
    <t>207F</t>
  </si>
  <si>
    <t>Pink</t>
  </si>
  <si>
    <t>T-SHIRT</t>
  </si>
  <si>
    <t>S50GC0685</t>
  </si>
  <si>
    <t>S23883</t>
  </si>
  <si>
    <t>469</t>
  </si>
  <si>
    <t>T-shirts</t>
  </si>
  <si>
    <t>XXS,XS,S,M,L,XL,XXL</t>
  </si>
  <si>
    <t>S50GC0687</t>
  </si>
  <si>
    <t>S23973</t>
  </si>
  <si>
    <t>963</t>
  </si>
  <si>
    <t>Shades of white</t>
  </si>
  <si>
    <t>PANTS</t>
  </si>
  <si>
    <t>S50KA0623</t>
  </si>
  <si>
    <t>S53763</t>
  </si>
  <si>
    <t>859</t>
  </si>
  <si>
    <t>Steel</t>
  </si>
  <si>
    <t>Pants</t>
  </si>
  <si>
    <t>SI1AM0006</t>
  </si>
  <si>
    <t>S30561</t>
  </si>
  <si>
    <t>966</t>
  </si>
  <si>
    <t>L's Wash</t>
  </si>
  <si>
    <t>38,40,42,44,46,48,50,52,54,56</t>
  </si>
  <si>
    <t>PULLOVER</t>
  </si>
  <si>
    <t>SI1HA0008</t>
  </si>
  <si>
    <t>S17783</t>
  </si>
  <si>
    <t>511</t>
  </si>
  <si>
    <t>Navy</t>
  </si>
  <si>
    <t>Knitwear</t>
  </si>
  <si>
    <t>XS,S,M,L,XL,XXL</t>
  </si>
  <si>
    <t>SI1HA0011</t>
  </si>
  <si>
    <t>SI1HA0013</t>
  </si>
  <si>
    <t>S17781</t>
  </si>
  <si>
    <t>900F</t>
  </si>
  <si>
    <t>PANTS 5 POCKETS</t>
  </si>
  <si>
    <t>SI1LA0001</t>
  </si>
  <si>
    <t>5 pockets</t>
  </si>
  <si>
    <t>26,27,28,29,30,31,32,33,34,36</t>
  </si>
  <si>
    <t>TRENCH COAT</t>
  </si>
  <si>
    <t>S51AH0192</t>
  </si>
  <si>
    <t>S76642</t>
  </si>
  <si>
    <t>001S</t>
  </si>
  <si>
    <t>Camel</t>
  </si>
  <si>
    <t>Female</t>
  </si>
  <si>
    <t>MM WOMEN'S RTW AVP</t>
  </si>
  <si>
    <t>Raincoat</t>
  </si>
  <si>
    <t>JACKET</t>
  </si>
  <si>
    <t>S51BN0430</t>
  </si>
  <si>
    <t>S76517</t>
  </si>
  <si>
    <t>Jackets</t>
  </si>
  <si>
    <t>Maxi Dress</t>
  </si>
  <si>
    <t>S51DG0001</t>
  </si>
  <si>
    <t>S76645</t>
  </si>
  <si>
    <t>36,38,40,42,44,46,48</t>
  </si>
  <si>
    <t>Long-sleeved Shirt</t>
  </si>
  <si>
    <t>S51DT0001</t>
  </si>
  <si>
    <t>S60544</t>
  </si>
  <si>
    <t>188F</t>
  </si>
  <si>
    <t>Orange</t>
  </si>
  <si>
    <t>Shirts</t>
  </si>
  <si>
    <t>S51DT0004</t>
  </si>
  <si>
    <t>S51DT0005</t>
  </si>
  <si>
    <t>S76655</t>
  </si>
  <si>
    <t>101</t>
  </si>
  <si>
    <t>White</t>
  </si>
  <si>
    <t>S51GC0521</t>
  </si>
  <si>
    <t>S20079</t>
  </si>
  <si>
    <t>102</t>
  </si>
  <si>
    <t>Off White</t>
  </si>
  <si>
    <t>S51GC0522</t>
  </si>
  <si>
    <t>861</t>
  </si>
  <si>
    <t>Black Delavè</t>
  </si>
  <si>
    <t>Crewneck</t>
  </si>
  <si>
    <t>S51HL0003</t>
  </si>
  <si>
    <t>S18196</t>
  </si>
  <si>
    <t>001F</t>
  </si>
  <si>
    <t>Dark blue</t>
  </si>
  <si>
    <t>Cardigan</t>
  </si>
  <si>
    <t>S51HP0001</t>
  </si>
  <si>
    <t>S18201</t>
  </si>
  <si>
    <t>232</t>
  </si>
  <si>
    <t>Rose</t>
  </si>
  <si>
    <t>S51KA0577</t>
  </si>
  <si>
    <t>S51KA0578</t>
  </si>
  <si>
    <t>S54847</t>
  </si>
  <si>
    <t>144</t>
  </si>
  <si>
    <t>Umber</t>
  </si>
  <si>
    <t>Midi Skirt</t>
  </si>
  <si>
    <t>S51ME0005</t>
  </si>
  <si>
    <t>S60450</t>
  </si>
  <si>
    <t>BODY</t>
  </si>
  <si>
    <t>S51NA0065</t>
  </si>
  <si>
    <t>S20518</t>
  </si>
  <si>
    <t>121</t>
  </si>
  <si>
    <t>Skin</t>
  </si>
  <si>
    <t>Body</t>
  </si>
  <si>
    <t>FORMAL OXFORD</t>
  </si>
  <si>
    <t>S57WQ0183</t>
  </si>
  <si>
    <t>P5394</t>
  </si>
  <si>
    <t>T8013</t>
  </si>
  <si>
    <t>MM MEN'S SHOES AVP</t>
  </si>
  <si>
    <t>Lace-ups</t>
  </si>
  <si>
    <t>39,40,41,42,43,44,45,46</t>
  </si>
  <si>
    <t>REPLICA</t>
  </si>
  <si>
    <t>S57WS0236</t>
  </si>
  <si>
    <t>P1895</t>
  </si>
  <si>
    <t>Sneakers</t>
  </si>
  <si>
    <t>39,395,40,405,41,415,42,425,43,435,44,445,45,455,46,465,47</t>
  </si>
  <si>
    <t>HANNAH MULES</t>
  </si>
  <si>
    <t>S58WP0246</t>
  </si>
  <si>
    <t>PR869</t>
  </si>
  <si>
    <t>MM WOMEN'S SHOES AVP</t>
  </si>
  <si>
    <t>Sandals</t>
  </si>
  <si>
    <t>35,355,36,365,37,375,38,385,39,395,40,405,41</t>
  </si>
  <si>
    <t>TABI BABOUCHE</t>
  </si>
  <si>
    <t>S58WR0033</t>
  </si>
  <si>
    <t>P3753</t>
  </si>
  <si>
    <t>Mocassin</t>
  </si>
  <si>
    <t>S58WS0109</t>
  </si>
  <si>
    <t>T1016</t>
  </si>
  <si>
    <t>Dirty White</t>
  </si>
  <si>
    <t>TABI BALLERINA FLAT</t>
  </si>
  <si>
    <t>S58WZ0042</t>
  </si>
  <si>
    <t>Ballet Shoes</t>
  </si>
  <si>
    <t>WALLET SLIM 2</t>
  </si>
  <si>
    <t>S35UI0435</t>
  </si>
  <si>
    <t>P4745</t>
  </si>
  <si>
    <t>MM SLG AVP</t>
  </si>
  <si>
    <t>Wallets</t>
  </si>
  <si>
    <t>WALLET CLIP 3</t>
  </si>
  <si>
    <t>S36UI0416</t>
  </si>
  <si>
    <t>P4455</t>
  </si>
  <si>
    <t>CARD HOLDER SLIM 2</t>
  </si>
  <si>
    <t>S55UI0203</t>
  </si>
  <si>
    <t>WALLET SLIM 3</t>
  </si>
  <si>
    <t>S55UI0309</t>
  </si>
  <si>
    <t>CARD HOLDER CLIP 2 KEY RING</t>
  </si>
  <si>
    <t>S56UI0128</t>
  </si>
  <si>
    <t>WALLET CLIP 2</t>
  </si>
  <si>
    <t>S56UI0140</t>
  </si>
  <si>
    <t>CARD HOLDER ZIP EW</t>
  </si>
  <si>
    <t>S56UI0143</t>
  </si>
  <si>
    <t>SA1UI0016</t>
  </si>
  <si>
    <t>TABI BUCKET MICRO</t>
  </si>
  <si>
    <t>SA1VL0005</t>
  </si>
  <si>
    <t>P5443</t>
  </si>
  <si>
    <t>Other small leather goods</t>
  </si>
  <si>
    <t>TOTE MICRO</t>
  </si>
  <si>
    <t>SA1VL0006</t>
  </si>
  <si>
    <t>P5391</t>
  </si>
  <si>
    <t>H9678</t>
  </si>
  <si>
    <t>Natural/White</t>
  </si>
  <si>
    <t>SA1VX0003</t>
  </si>
  <si>
    <t>P4806</t>
  </si>
  <si>
    <t>Cardholders</t>
  </si>
  <si>
    <t>CARD HOLDER SLIM 3 CC</t>
  </si>
  <si>
    <t>SA1VX0005</t>
  </si>
  <si>
    <t>CARD HOLDER SLIM 6CC</t>
  </si>
  <si>
    <t>SA1VX0006</t>
  </si>
  <si>
    <t>CARD HOLDER SLIM 6 CC</t>
  </si>
  <si>
    <t>SA1VX0009</t>
  </si>
  <si>
    <t>SA1VX0011</t>
  </si>
  <si>
    <t>WALLET ZIP AROUND</t>
  </si>
  <si>
    <t>SA3UI0006</t>
  </si>
  <si>
    <t>SA3UI0007</t>
  </si>
  <si>
    <t>WALLET ON CHAIN MEDIUM</t>
  </si>
  <si>
    <t>SA3UI0008</t>
  </si>
  <si>
    <t>H9677</t>
  </si>
  <si>
    <t>Greige</t>
  </si>
  <si>
    <t>T2172</t>
  </si>
  <si>
    <t>Chamois</t>
  </si>
  <si>
    <t>WALLET ON CHAIN SMALL</t>
  </si>
  <si>
    <t>SA3UI0009</t>
  </si>
  <si>
    <t>WALLET CLIP 3 WITH ZIP</t>
  </si>
  <si>
    <t>SA3UI0010</t>
  </si>
  <si>
    <t>CARD HOLDER SLIM GAP</t>
  </si>
  <si>
    <t>SA3VX0007</t>
  </si>
  <si>
    <t>GLAM SLAM CLUTCH</t>
  </si>
  <si>
    <t>S56WF0095</t>
  </si>
  <si>
    <t>P4300</t>
  </si>
  <si>
    <t>MM BAGS AVP</t>
  </si>
  <si>
    <t>Pochette</t>
  </si>
  <si>
    <t>5AC CLASSIQUE MICRO</t>
  </si>
  <si>
    <t>S56WG0081</t>
  </si>
  <si>
    <t>Shoulder Bag</t>
  </si>
  <si>
    <t>5AC CLASSIQUE MINI</t>
  </si>
  <si>
    <t>S56WG0082</t>
  </si>
  <si>
    <t>5AC CLASSIQUE MEDIUM</t>
  </si>
  <si>
    <t>S56WG0093</t>
  </si>
  <si>
    <t>5AC BUCKET SMALL</t>
  </si>
  <si>
    <t>S61WG0035</t>
  </si>
  <si>
    <t>P4348</t>
  </si>
  <si>
    <t>GLAM SLAM HOBO MICRO</t>
  </si>
  <si>
    <t>SB1WG0021</t>
  </si>
  <si>
    <t>Cross body bag</t>
  </si>
  <si>
    <t>GLAM SLAM HOBO SMALL</t>
  </si>
  <si>
    <t>SB3WG0024</t>
  </si>
  <si>
    <t>TOTAL</t>
  </si>
  <si>
    <t>H6851</t>
  </si>
  <si>
    <t>Black/Black</t>
  </si>
  <si>
    <t>S50HA1059</t>
  </si>
  <si>
    <t>S17993</t>
  </si>
  <si>
    <t>124M</t>
  </si>
  <si>
    <t>T7002</t>
  </si>
  <si>
    <t>T7166</t>
  </si>
  <si>
    <t>CARD HOLDER</t>
  </si>
  <si>
    <t>Bleach</t>
  </si>
  <si>
    <t>Unisex</t>
  </si>
  <si>
    <t>SLG AVP</t>
  </si>
  <si>
    <t>Thyme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</si>
</sst>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Lekton"/>
    </font>
    <font>
      <sz val="11"/>
      <color indexed="8"/>
      <name val="Lekton"/>
    </font>
    <font>
      <sz val="12"/>
      <name val="Lekton"/>
    </font>
  </fonts>
  <fills count="3">
    <fill>
      <patternFill patternType="none"/>
    </fill>
    <fill>
      <patternFill patternType="gray125"/>
    </fill>
    <fill>
      <patternFill patternType="solid">
        <fgColor rgb="FFF1EC95"/>
        <bgColor indexed="64"/>
      </patternFill>
    </fill>
  </fills>
  <borders count="2">
    <border>
      <left/>
      <right/>
      <top/>
      <bottom/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/>
    <xf numFmtId="44" fontId="4" fillId="2" borderId="1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860107</xdr:colOff>
      <xdr:row>1</xdr:row>
      <xdr:rowOff>997267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860107</xdr:colOff>
      <xdr:row>2</xdr:row>
      <xdr:rowOff>997267</xdr:rowOff>
    </xdr:to>
    <xdr:pic>
      <xdr:nvPicPr>
        <xdr:cNvPr id="3" name="Pictur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860107</xdr:colOff>
      <xdr:row>3</xdr:row>
      <xdr:rowOff>997267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860107</xdr:colOff>
      <xdr:row>4</xdr:row>
      <xdr:rowOff>997267</xdr:rowOff>
    </xdr:to>
    <xdr:pic>
      <xdr:nvPicPr>
        <xdr:cNvPr id="5" name="Pictur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860107</xdr:colOff>
      <xdr:row>5</xdr:row>
      <xdr:rowOff>997267</xdr:rowOff>
    </xdr:to>
    <xdr:pic>
      <xdr:nvPicPr>
        <xdr:cNvPr id="6" name="Pictur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860107</xdr:colOff>
      <xdr:row>6</xdr:row>
      <xdr:rowOff>997267</xdr:rowOff>
    </xdr:to>
    <xdr:pic>
      <xdr:nvPicPr>
        <xdr:cNvPr id="7" name="Pictur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860107</xdr:colOff>
      <xdr:row>7</xdr:row>
      <xdr:rowOff>997267</xdr:rowOff>
    </xdr:to>
    <xdr:pic>
      <xdr:nvPicPr>
        <xdr:cNvPr id="8" name="Pictur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860107</xdr:colOff>
      <xdr:row>8</xdr:row>
      <xdr:rowOff>997267</xdr:rowOff>
    </xdr:to>
    <xdr:pic>
      <xdr:nvPicPr>
        <xdr:cNvPr id="9" name="Pictur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860107</xdr:colOff>
      <xdr:row>10</xdr:row>
      <xdr:rowOff>997267</xdr:rowOff>
    </xdr:to>
    <xdr:pic>
      <xdr:nvPicPr>
        <xdr:cNvPr id="10" name="Pictur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860107</xdr:colOff>
      <xdr:row>11</xdr:row>
      <xdr:rowOff>997267</xdr:rowOff>
    </xdr:to>
    <xdr:pic>
      <xdr:nvPicPr>
        <xdr:cNvPr id="11" name="Pictur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860107</xdr:colOff>
      <xdr:row>12</xdr:row>
      <xdr:rowOff>997267</xdr:rowOff>
    </xdr:to>
    <xdr:pic>
      <xdr:nvPicPr>
        <xdr:cNvPr id="12" name="Pictur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860107</xdr:colOff>
      <xdr:row>13</xdr:row>
      <xdr:rowOff>997267</xdr:rowOff>
    </xdr:to>
    <xdr:pic>
      <xdr:nvPicPr>
        <xdr:cNvPr id="13" name="Pictur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860107</xdr:colOff>
      <xdr:row>14</xdr:row>
      <xdr:rowOff>997267</xdr:rowOff>
    </xdr:to>
    <xdr:pic>
      <xdr:nvPicPr>
        <xdr:cNvPr id="14" name="Pictur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860107</xdr:colOff>
      <xdr:row>15</xdr:row>
      <xdr:rowOff>997267</xdr:rowOff>
    </xdr:to>
    <xdr:pic>
      <xdr:nvPicPr>
        <xdr:cNvPr id="15" name="Pictur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860107</xdr:colOff>
      <xdr:row>16</xdr:row>
      <xdr:rowOff>997267</xdr:rowOff>
    </xdr:to>
    <xdr:pic>
      <xdr:nvPicPr>
        <xdr:cNvPr id="16" name="Pictur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860107</xdr:colOff>
      <xdr:row>17</xdr:row>
      <xdr:rowOff>997267</xdr:rowOff>
    </xdr:to>
    <xdr:pic>
      <xdr:nvPicPr>
        <xdr:cNvPr id="17" name="Pictur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860107</xdr:colOff>
      <xdr:row>18</xdr:row>
      <xdr:rowOff>997267</xdr:rowOff>
    </xdr:to>
    <xdr:pic>
      <xdr:nvPicPr>
        <xdr:cNvPr id="18" name="Pictur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860107</xdr:colOff>
      <xdr:row>19</xdr:row>
      <xdr:rowOff>997267</xdr:rowOff>
    </xdr:to>
    <xdr:pic>
      <xdr:nvPicPr>
        <xdr:cNvPr id="19" name="Pictur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860107</xdr:colOff>
      <xdr:row>20</xdr:row>
      <xdr:rowOff>997267</xdr:rowOff>
    </xdr:to>
    <xdr:pic>
      <xdr:nvPicPr>
        <xdr:cNvPr id="20" name="Pictur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860107</xdr:colOff>
      <xdr:row>21</xdr:row>
      <xdr:rowOff>997267</xdr:rowOff>
    </xdr:to>
    <xdr:pic>
      <xdr:nvPicPr>
        <xdr:cNvPr id="21" name="Pictur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860107</xdr:colOff>
      <xdr:row>22</xdr:row>
      <xdr:rowOff>997267</xdr:rowOff>
    </xdr:to>
    <xdr:pic>
      <xdr:nvPicPr>
        <xdr:cNvPr id="22" name="Picture 2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860107</xdr:colOff>
      <xdr:row>23</xdr:row>
      <xdr:rowOff>997267</xdr:rowOff>
    </xdr:to>
    <xdr:pic>
      <xdr:nvPicPr>
        <xdr:cNvPr id="23" name="Pictur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860107</xdr:colOff>
      <xdr:row>24</xdr:row>
      <xdr:rowOff>997267</xdr:rowOff>
    </xdr:to>
    <xdr:pic>
      <xdr:nvPicPr>
        <xdr:cNvPr id="24" name="Pictur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860107</xdr:colOff>
      <xdr:row>25</xdr:row>
      <xdr:rowOff>997267</xdr:rowOff>
    </xdr:to>
    <xdr:pic>
      <xdr:nvPicPr>
        <xdr:cNvPr id="25" name="Pictur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860107</xdr:colOff>
      <xdr:row>26</xdr:row>
      <xdr:rowOff>997267</xdr:rowOff>
    </xdr:to>
    <xdr:pic>
      <xdr:nvPicPr>
        <xdr:cNvPr id="26" name="Pictur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860107</xdr:colOff>
      <xdr:row>27</xdr:row>
      <xdr:rowOff>997267</xdr:rowOff>
    </xdr:to>
    <xdr:pic>
      <xdr:nvPicPr>
        <xdr:cNvPr id="27" name="Pictur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860107</xdr:colOff>
      <xdr:row>28</xdr:row>
      <xdr:rowOff>997267</xdr:rowOff>
    </xdr:to>
    <xdr:pic>
      <xdr:nvPicPr>
        <xdr:cNvPr id="28" name="Pictur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860107</xdr:colOff>
      <xdr:row>30</xdr:row>
      <xdr:rowOff>997267</xdr:rowOff>
    </xdr:to>
    <xdr:pic>
      <xdr:nvPicPr>
        <xdr:cNvPr id="29" name="Pictur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860107</xdr:colOff>
      <xdr:row>31</xdr:row>
      <xdr:rowOff>997267</xdr:rowOff>
    </xdr:to>
    <xdr:pic>
      <xdr:nvPicPr>
        <xdr:cNvPr id="30" name="Pictur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860107</xdr:colOff>
      <xdr:row>32</xdr:row>
      <xdr:rowOff>997267</xdr:rowOff>
    </xdr:to>
    <xdr:pic>
      <xdr:nvPicPr>
        <xdr:cNvPr id="31" name="Pictur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860107</xdr:colOff>
      <xdr:row>33</xdr:row>
      <xdr:rowOff>997267</xdr:rowOff>
    </xdr:to>
    <xdr:pic>
      <xdr:nvPicPr>
        <xdr:cNvPr id="32" name="Pictur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860107</xdr:colOff>
      <xdr:row>38</xdr:row>
      <xdr:rowOff>997267</xdr:rowOff>
    </xdr:to>
    <xdr:pic>
      <xdr:nvPicPr>
        <xdr:cNvPr id="33" name="Pictur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860107</xdr:colOff>
      <xdr:row>40</xdr:row>
      <xdr:rowOff>997267</xdr:rowOff>
    </xdr:to>
    <xdr:pic>
      <xdr:nvPicPr>
        <xdr:cNvPr id="34" name="Pictur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860107</xdr:colOff>
      <xdr:row>41</xdr:row>
      <xdr:rowOff>997267</xdr:rowOff>
    </xdr:to>
    <xdr:pic>
      <xdr:nvPicPr>
        <xdr:cNvPr id="35" name="Pictur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860107</xdr:colOff>
      <xdr:row>42</xdr:row>
      <xdr:rowOff>997267</xdr:rowOff>
    </xdr:to>
    <xdr:pic>
      <xdr:nvPicPr>
        <xdr:cNvPr id="36" name="Pictur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860107</xdr:colOff>
      <xdr:row>43</xdr:row>
      <xdr:rowOff>997267</xdr:rowOff>
    </xdr:to>
    <xdr:pic>
      <xdr:nvPicPr>
        <xdr:cNvPr id="37" name="Pictur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860107</xdr:colOff>
      <xdr:row>47</xdr:row>
      <xdr:rowOff>997267</xdr:rowOff>
    </xdr:to>
    <xdr:pic>
      <xdr:nvPicPr>
        <xdr:cNvPr id="38" name="Pictur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860107</xdr:colOff>
      <xdr:row>49</xdr:row>
      <xdr:rowOff>997267</xdr:rowOff>
    </xdr:to>
    <xdr:pic>
      <xdr:nvPicPr>
        <xdr:cNvPr id="39" name="Pictur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860107</xdr:colOff>
      <xdr:row>50</xdr:row>
      <xdr:rowOff>997267</xdr:rowOff>
    </xdr:to>
    <xdr:pic>
      <xdr:nvPicPr>
        <xdr:cNvPr id="40" name="Pictur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860107</xdr:colOff>
      <xdr:row>53</xdr:row>
      <xdr:rowOff>997267</xdr:rowOff>
    </xdr:to>
    <xdr:pic>
      <xdr:nvPicPr>
        <xdr:cNvPr id="41" name="Pictur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860107</xdr:colOff>
      <xdr:row>57</xdr:row>
      <xdr:rowOff>997267</xdr:rowOff>
    </xdr:to>
    <xdr:pic>
      <xdr:nvPicPr>
        <xdr:cNvPr id="42" name="Pictur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860107</xdr:colOff>
      <xdr:row>58</xdr:row>
      <xdr:rowOff>997267</xdr:rowOff>
    </xdr:to>
    <xdr:pic>
      <xdr:nvPicPr>
        <xdr:cNvPr id="43" name="Pictur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860107</xdr:colOff>
      <xdr:row>60</xdr:row>
      <xdr:rowOff>997267</xdr:rowOff>
    </xdr:to>
    <xdr:pic>
      <xdr:nvPicPr>
        <xdr:cNvPr id="44" name="Pictur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860107</xdr:colOff>
      <xdr:row>61</xdr:row>
      <xdr:rowOff>997267</xdr:rowOff>
    </xdr:to>
    <xdr:pic>
      <xdr:nvPicPr>
        <xdr:cNvPr id="45" name="Pictur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860107</xdr:colOff>
      <xdr:row>62</xdr:row>
      <xdr:rowOff>997267</xdr:rowOff>
    </xdr:to>
    <xdr:pic>
      <xdr:nvPicPr>
        <xdr:cNvPr id="46" name="Pictur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860107</xdr:colOff>
      <xdr:row>63</xdr:row>
      <xdr:rowOff>997267</xdr:rowOff>
    </xdr:to>
    <xdr:pic>
      <xdr:nvPicPr>
        <xdr:cNvPr id="47" name="Pictur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860107</xdr:colOff>
      <xdr:row>64</xdr:row>
      <xdr:rowOff>997267</xdr:rowOff>
    </xdr:to>
    <xdr:pic>
      <xdr:nvPicPr>
        <xdr:cNvPr id="48" name="Pictur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860107" cy="9972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1104899</xdr:rowOff>
    </xdr:from>
    <xdr:to>
      <xdr:col>0</xdr:col>
      <xdr:colOff>895022</xdr:colOff>
      <xdr:row>29</xdr:row>
      <xdr:rowOff>1038224</xdr:rowOff>
    </xdr:to>
    <xdr:pic>
      <xdr:nvPicPr>
        <xdr:cNvPr id="49" name="S57WS0236_P1895_H6851-01">
          <a:extLst>
            <a:ext uri="{FF2B5EF4-FFF2-40B4-BE49-F238E27FC236}">
              <a16:creationId xmlns:a16="http://schemas.microsoft.com/office/drawing/2014/main" xmlns="" id="{D695F313-91C0-494A-A687-174D32D33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32324"/>
          <a:ext cx="895022" cy="1038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771870</xdr:colOff>
      <xdr:row>10</xdr:row>
      <xdr:rowOff>19050</xdr:rowOff>
    </xdr:to>
    <xdr:pic>
      <xdr:nvPicPr>
        <xdr:cNvPr id="50" name="Immagine 91">
          <a:extLst>
            <a:ext uri="{FF2B5EF4-FFF2-40B4-BE49-F238E27FC236}">
              <a16:creationId xmlns:a16="http://schemas.microsoft.com/office/drawing/2014/main" xmlns="" id="{F28A6C45-563F-473A-8C31-385C270D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39225"/>
          <a:ext cx="77187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65</xdr:row>
      <xdr:rowOff>95250</xdr:rowOff>
    </xdr:from>
    <xdr:to>
      <xdr:col>0</xdr:col>
      <xdr:colOff>812427</xdr:colOff>
      <xdr:row>65</xdr:row>
      <xdr:rowOff>1057275</xdr:rowOff>
    </xdr:to>
    <xdr:pic>
      <xdr:nvPicPr>
        <xdr:cNvPr id="51" name="Picture 27">
          <a:extLst>
            <a:ext uri="{FF2B5EF4-FFF2-40B4-BE49-F238E27FC236}">
              <a16:creationId xmlns:a16="http://schemas.microsoft.com/office/drawing/2014/main" xmlns="" id="{9E8E76EE-5E5F-4E14-BC21-15157447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3350" y="1400175"/>
          <a:ext cx="679077" cy="962025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66</xdr:row>
      <xdr:rowOff>95250</xdr:rowOff>
    </xdr:from>
    <xdr:to>
      <xdr:col>0</xdr:col>
      <xdr:colOff>804585</xdr:colOff>
      <xdr:row>66</xdr:row>
      <xdr:rowOff>1019176</xdr:rowOff>
    </xdr:to>
    <xdr:pic>
      <xdr:nvPicPr>
        <xdr:cNvPr id="52" name="Picture 27">
          <a:extLst>
            <a:ext uri="{FF2B5EF4-FFF2-40B4-BE49-F238E27FC236}">
              <a16:creationId xmlns:a16="http://schemas.microsoft.com/office/drawing/2014/main" xmlns="" id="{5AB60745-85C2-43C6-97E2-74777FC1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2401" y="2505075"/>
          <a:ext cx="652184" cy="92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8"/>
  <sheetViews>
    <sheetView tabSelected="1" zoomScale="80" zoomScaleNormal="80" workbookViewId="0">
      <pane ySplit="1" topLeftCell="A2" activePane="bottomLeft" state="frozen"/>
      <selection activeCell="AD1" sqref="AD1"/>
      <selection pane="bottomLeft" activeCell="BP4" sqref="BP4"/>
    </sheetView>
  </sheetViews>
  <sheetFormatPr defaultColWidth="9.140625" defaultRowHeight="15"/>
  <cols>
    <col min="1" max="1" width="27.28515625" bestFit="1" customWidth="1" collapsed="1"/>
    <col min="2" max="2" width="28.42578125" bestFit="1" customWidth="1" collapsed="1"/>
    <col min="3" max="3" width="15" bestFit="1" customWidth="1" collapsed="1"/>
    <col min="4" max="4" width="13.5703125" bestFit="1" customWidth="1" collapsed="1"/>
    <col min="5" max="5" width="15" bestFit="1" customWidth="1" collapsed="1"/>
    <col min="6" max="6" width="23.85546875" bestFit="1" customWidth="1" collapsed="1"/>
    <col min="7" max="7" width="15" bestFit="1" customWidth="1" collapsed="1"/>
    <col min="8" max="8" width="23.7109375" bestFit="1" customWidth="1" collapsed="1"/>
    <col min="9" max="9" width="23" bestFit="1" customWidth="1" collapsed="1"/>
    <col min="10" max="10" width="52.5703125" bestFit="1" customWidth="1" collapsed="1"/>
    <col min="11" max="12" width="5.28515625" style="4" bestFit="1" customWidth="1" collapsed="1"/>
    <col min="13" max="13" width="4.140625" style="4" bestFit="1" customWidth="1" collapsed="1"/>
    <col min="14" max="14" width="2.85546875" style="4" bestFit="1" customWidth="1" collapsed="1"/>
    <col min="15" max="15" width="3.7109375" style="4" bestFit="1" customWidth="1" collapsed="1"/>
    <col min="16" max="16" width="2.85546875" style="4" bestFit="1" customWidth="1" collapsed="1"/>
    <col min="17" max="17" width="4" style="4" bestFit="1" customWidth="1" collapsed="1"/>
    <col min="18" max="18" width="5.140625" style="4" bestFit="1" customWidth="1" collapsed="1"/>
    <col min="19" max="19" width="5" style="4" bestFit="1" customWidth="1" collapsed="1"/>
    <col min="20" max="20" width="6.42578125" style="4" bestFit="1" customWidth="1" collapsed="1"/>
    <col min="21" max="47" width="4" style="4" bestFit="1" customWidth="1" collapsed="1"/>
    <col min="48" max="48" width="5.140625" style="4" bestFit="1" customWidth="1" collapsed="1"/>
    <col min="49" max="49" width="5.140625" style="4" customWidth="1"/>
    <col min="50" max="50" width="5.140625" style="4" bestFit="1" customWidth="1" collapsed="1"/>
    <col min="51" max="51" width="5.140625" style="4" customWidth="1"/>
    <col min="52" max="52" width="5.140625" style="4" bestFit="1" customWidth="1" collapsed="1"/>
    <col min="53" max="53" width="5.140625" style="4" customWidth="1"/>
    <col min="54" max="54" width="5.140625" style="4" bestFit="1" customWidth="1" collapsed="1"/>
    <col min="55" max="55" width="5.140625" style="4" customWidth="1"/>
    <col min="56" max="56" width="5.140625" style="4" bestFit="1" customWidth="1" collapsed="1"/>
    <col min="57" max="57" width="5.140625" style="4" customWidth="1"/>
    <col min="58" max="58" width="5.140625" style="4" bestFit="1" customWidth="1" collapsed="1"/>
    <col min="59" max="59" width="5.140625" style="4" customWidth="1"/>
    <col min="60" max="60" width="5.140625" style="4" bestFit="1" customWidth="1" collapsed="1"/>
    <col min="61" max="61" width="5.140625" style="4" customWidth="1"/>
    <col min="62" max="62" width="5.140625" style="4" bestFit="1" customWidth="1" collapsed="1"/>
    <col min="63" max="63" width="5.140625" style="4" customWidth="1"/>
    <col min="64" max="64" width="5.140625" style="4" bestFit="1" customWidth="1" collapsed="1"/>
    <col min="65" max="66" width="5.140625" style="4" customWidth="1"/>
    <col min="67" max="67" width="11.85546875" style="4" bestFit="1" customWidth="1" collapsed="1"/>
    <col min="68" max="68" width="15.7109375" style="4" bestFit="1" customWidth="1" collapsed="1"/>
    <col min="69" max="69" width="18.140625" style="7" bestFit="1" customWidth="1" collapsed="1"/>
    <col min="70" max="70" width="18.7109375" style="7" bestFit="1" customWidth="1" collapsed="1"/>
  </cols>
  <sheetData>
    <row r="1" spans="1:70" s="10" customFormat="1" ht="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>
        <v>36</v>
      </c>
      <c r="AX1" s="3" t="s">
        <v>48</v>
      </c>
      <c r="AY1" s="3">
        <v>37</v>
      </c>
      <c r="AZ1" s="3" t="s">
        <v>49</v>
      </c>
      <c r="BA1" s="3">
        <v>38</v>
      </c>
      <c r="BB1" s="3" t="s">
        <v>50</v>
      </c>
      <c r="BC1" s="3">
        <v>39</v>
      </c>
      <c r="BD1" s="3" t="s">
        <v>51</v>
      </c>
      <c r="BE1" s="3">
        <v>40</v>
      </c>
      <c r="BF1" s="3" t="s">
        <v>52</v>
      </c>
      <c r="BG1" s="3">
        <v>41</v>
      </c>
      <c r="BH1" s="3" t="s">
        <v>53</v>
      </c>
      <c r="BI1" s="3">
        <v>42</v>
      </c>
      <c r="BJ1" s="3" t="s">
        <v>54</v>
      </c>
      <c r="BK1" s="3">
        <v>43</v>
      </c>
      <c r="BL1" s="3" t="s">
        <v>55</v>
      </c>
      <c r="BM1" s="3">
        <v>44</v>
      </c>
      <c r="BN1" s="3">
        <v>445</v>
      </c>
      <c r="BO1" s="3" t="s">
        <v>56</v>
      </c>
      <c r="BP1" s="3" t="s">
        <v>57</v>
      </c>
      <c r="BQ1" s="5" t="s">
        <v>58</v>
      </c>
      <c r="BR1" s="5" t="s">
        <v>59</v>
      </c>
    </row>
    <row r="2" spans="1:70" ht="87.6" customHeight="1">
      <c r="A2" s="1"/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>
        <v>1</v>
      </c>
      <c r="AP2" s="1"/>
      <c r="AQ2" s="1">
        <v>1</v>
      </c>
      <c r="AR2" s="1">
        <v>1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>
        <f t="shared" ref="BO2:BO29" si="0">+SUM(K2:BN2)</f>
        <v>3</v>
      </c>
      <c r="BP2" s="1" t="s">
        <v>69</v>
      </c>
      <c r="BQ2" s="6">
        <v>574</v>
      </c>
      <c r="BR2" s="6">
        <f t="shared" ref="BR2:BR9" si="1">+BQ2*BO2</f>
        <v>1722</v>
      </c>
    </row>
    <row r="3" spans="1:70" ht="87.6" customHeight="1">
      <c r="A3" s="1"/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  <c r="G3" s="1" t="s">
        <v>65</v>
      </c>
      <c r="H3" s="1" t="s">
        <v>66</v>
      </c>
      <c r="I3" s="1" t="s">
        <v>70</v>
      </c>
      <c r="J3" s="1" t="s">
        <v>75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>
        <v>1</v>
      </c>
      <c r="AR3" s="1">
        <v>1</v>
      </c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>
        <f t="shared" si="0"/>
        <v>2</v>
      </c>
      <c r="BP3" s="1" t="s">
        <v>69</v>
      </c>
      <c r="BQ3" s="6">
        <v>500</v>
      </c>
      <c r="BR3" s="6">
        <f t="shared" si="1"/>
        <v>1000</v>
      </c>
    </row>
    <row r="4" spans="1:70" ht="87.6" customHeight="1">
      <c r="A4" s="1"/>
      <c r="B4" s="1" t="s">
        <v>70</v>
      </c>
      <c r="C4" s="1" t="s">
        <v>76</v>
      </c>
      <c r="D4" s="1" t="s">
        <v>77</v>
      </c>
      <c r="E4" s="1" t="s">
        <v>78</v>
      </c>
      <c r="F4" s="1" t="s">
        <v>79</v>
      </c>
      <c r="G4" s="1" t="s">
        <v>65</v>
      </c>
      <c r="H4" s="1" t="s">
        <v>66</v>
      </c>
      <c r="I4" s="1" t="s">
        <v>70</v>
      </c>
      <c r="J4" s="1" t="s">
        <v>68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>
        <v>1</v>
      </c>
      <c r="AP4" s="1"/>
      <c r="AQ4" s="1">
        <v>1</v>
      </c>
      <c r="AR4" s="1">
        <v>1</v>
      </c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>
        <f t="shared" si="0"/>
        <v>3</v>
      </c>
      <c r="BP4" s="1" t="s">
        <v>69</v>
      </c>
      <c r="BQ4" s="6">
        <v>218</v>
      </c>
      <c r="BR4" s="6">
        <f t="shared" si="1"/>
        <v>654</v>
      </c>
    </row>
    <row r="5" spans="1:70" ht="87.6" customHeight="1">
      <c r="A5" s="1"/>
      <c r="B5" s="1" t="s">
        <v>80</v>
      </c>
      <c r="C5" s="1" t="s">
        <v>81</v>
      </c>
      <c r="D5" s="1" t="s">
        <v>82</v>
      </c>
      <c r="E5" s="1" t="s">
        <v>83</v>
      </c>
      <c r="F5" s="1" t="s">
        <v>74</v>
      </c>
      <c r="G5" s="1" t="s">
        <v>65</v>
      </c>
      <c r="H5" s="1" t="s">
        <v>66</v>
      </c>
      <c r="I5" s="1" t="s">
        <v>84</v>
      </c>
      <c r="J5" s="1" t="s">
        <v>85</v>
      </c>
      <c r="K5" s="1"/>
      <c r="L5" s="1"/>
      <c r="M5" s="1"/>
      <c r="N5" s="1">
        <v>1</v>
      </c>
      <c r="O5" s="1">
        <v>1</v>
      </c>
      <c r="P5" s="1">
        <v>1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>
        <f t="shared" si="0"/>
        <v>3</v>
      </c>
      <c r="BP5" s="1" t="s">
        <v>69</v>
      </c>
      <c r="BQ5" s="6">
        <v>166</v>
      </c>
      <c r="BR5" s="6">
        <f t="shared" si="1"/>
        <v>498</v>
      </c>
    </row>
    <row r="6" spans="1:70" ht="87.6" customHeight="1">
      <c r="A6" s="1"/>
      <c r="B6" s="1" t="s">
        <v>80</v>
      </c>
      <c r="C6" s="1" t="s">
        <v>86</v>
      </c>
      <c r="D6" s="1" t="s">
        <v>87</v>
      </c>
      <c r="E6" s="1" t="s">
        <v>88</v>
      </c>
      <c r="F6" s="1" t="s">
        <v>89</v>
      </c>
      <c r="G6" s="1" t="s">
        <v>65</v>
      </c>
      <c r="H6" s="1" t="s">
        <v>66</v>
      </c>
      <c r="I6" s="1" t="s">
        <v>84</v>
      </c>
      <c r="J6" s="1" t="s">
        <v>85</v>
      </c>
      <c r="K6" s="1"/>
      <c r="L6" s="1"/>
      <c r="M6" s="1">
        <v>2</v>
      </c>
      <c r="N6" s="1">
        <v>2</v>
      </c>
      <c r="O6" s="1">
        <v>2</v>
      </c>
      <c r="P6" s="1">
        <v>2</v>
      </c>
      <c r="Q6" s="1">
        <v>2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>
        <f t="shared" si="0"/>
        <v>10</v>
      </c>
      <c r="BP6" s="1" t="s">
        <v>69</v>
      </c>
      <c r="BQ6" s="6">
        <v>155</v>
      </c>
      <c r="BR6" s="6">
        <f t="shared" si="1"/>
        <v>1550</v>
      </c>
    </row>
    <row r="7" spans="1:70" ht="87.6" customHeight="1">
      <c r="A7" s="1"/>
      <c r="B7" s="1" t="s">
        <v>90</v>
      </c>
      <c r="C7" s="1" t="s">
        <v>91</v>
      </c>
      <c r="D7" s="1" t="s">
        <v>92</v>
      </c>
      <c r="E7" s="1" t="s">
        <v>93</v>
      </c>
      <c r="F7" s="1" t="s">
        <v>94</v>
      </c>
      <c r="G7" s="1" t="s">
        <v>65</v>
      </c>
      <c r="H7" s="1" t="s">
        <v>66</v>
      </c>
      <c r="I7" s="1" t="s">
        <v>95</v>
      </c>
      <c r="J7" s="1" t="s">
        <v>68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>
        <v>1</v>
      </c>
      <c r="AP7" s="1"/>
      <c r="AQ7" s="1">
        <v>1</v>
      </c>
      <c r="AR7" s="1">
        <v>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>
        <f t="shared" si="0"/>
        <v>3</v>
      </c>
      <c r="BP7" s="1" t="s">
        <v>69</v>
      </c>
      <c r="BQ7" s="6">
        <v>314</v>
      </c>
      <c r="BR7" s="6">
        <f t="shared" si="1"/>
        <v>942</v>
      </c>
    </row>
    <row r="8" spans="1:70" ht="87.6" customHeight="1">
      <c r="A8" s="1"/>
      <c r="B8" s="1" t="s">
        <v>60</v>
      </c>
      <c r="C8" s="1" t="s">
        <v>96</v>
      </c>
      <c r="D8" s="1" t="s">
        <v>97</v>
      </c>
      <c r="E8" s="1" t="s">
        <v>98</v>
      </c>
      <c r="F8" s="1" t="s">
        <v>99</v>
      </c>
      <c r="G8" s="1" t="s">
        <v>65</v>
      </c>
      <c r="H8" s="1" t="s">
        <v>66</v>
      </c>
      <c r="I8" s="1" t="s">
        <v>67</v>
      </c>
      <c r="J8" s="1" t="s">
        <v>100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>
        <v>1</v>
      </c>
      <c r="AP8" s="1"/>
      <c r="AQ8" s="1">
        <v>1</v>
      </c>
      <c r="AR8" s="1">
        <v>1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>
        <f t="shared" si="0"/>
        <v>3</v>
      </c>
      <c r="BP8" s="1" t="s">
        <v>69</v>
      </c>
      <c r="BQ8" s="6">
        <v>351</v>
      </c>
      <c r="BR8" s="6">
        <f t="shared" si="1"/>
        <v>1053</v>
      </c>
    </row>
    <row r="9" spans="1:70" ht="87.6" customHeight="1">
      <c r="A9" s="1"/>
      <c r="B9" s="1" t="s">
        <v>101</v>
      </c>
      <c r="C9" s="1" t="s">
        <v>102</v>
      </c>
      <c r="D9" s="1" t="s">
        <v>103</v>
      </c>
      <c r="E9" s="1" t="s">
        <v>104</v>
      </c>
      <c r="F9" s="1" t="s">
        <v>105</v>
      </c>
      <c r="G9" s="1" t="s">
        <v>65</v>
      </c>
      <c r="H9" s="1" t="s">
        <v>66</v>
      </c>
      <c r="I9" s="1" t="s">
        <v>106</v>
      </c>
      <c r="J9" s="1" t="s">
        <v>107</v>
      </c>
      <c r="K9" s="1"/>
      <c r="L9" s="1"/>
      <c r="M9" s="1"/>
      <c r="N9" s="1">
        <v>1</v>
      </c>
      <c r="O9" s="1">
        <v>2</v>
      </c>
      <c r="P9" s="1">
        <v>3</v>
      </c>
      <c r="Q9" s="1">
        <v>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>
        <f t="shared" si="0"/>
        <v>8</v>
      </c>
      <c r="BP9" s="1" t="s">
        <v>69</v>
      </c>
      <c r="BQ9" s="6">
        <v>292</v>
      </c>
      <c r="BR9" s="6">
        <f t="shared" si="1"/>
        <v>2336</v>
      </c>
    </row>
    <row r="10" spans="1:70" ht="87.6" customHeight="1">
      <c r="A10" s="1"/>
      <c r="B10" s="1" t="s">
        <v>101</v>
      </c>
      <c r="C10" s="1" t="s">
        <v>278</v>
      </c>
      <c r="D10" s="1" t="s">
        <v>279</v>
      </c>
      <c r="E10" s="1" t="s">
        <v>280</v>
      </c>
      <c r="F10" s="1" t="s">
        <v>120</v>
      </c>
      <c r="G10" s="1" t="s">
        <v>65</v>
      </c>
      <c r="H10" s="1" t="s">
        <v>66</v>
      </c>
      <c r="I10" s="1" t="s">
        <v>106</v>
      </c>
      <c r="J10" s="1" t="s">
        <v>107</v>
      </c>
      <c r="K10" s="1"/>
      <c r="L10" s="1"/>
      <c r="M10" s="1"/>
      <c r="N10" s="1"/>
      <c r="O10" s="1">
        <v>1</v>
      </c>
      <c r="P10" s="1">
        <v>2</v>
      </c>
      <c r="Q10" s="1">
        <v>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>
        <f t="shared" si="0"/>
        <v>4</v>
      </c>
      <c r="BP10" s="1" t="s">
        <v>69</v>
      </c>
      <c r="BQ10" s="6">
        <v>292</v>
      </c>
      <c r="BR10" s="6">
        <f>+BQ10*BO10</f>
        <v>1168</v>
      </c>
    </row>
    <row r="11" spans="1:70" ht="87.6" customHeight="1">
      <c r="A11" s="1"/>
      <c r="B11" s="1" t="s">
        <v>101</v>
      </c>
      <c r="C11" s="1" t="s">
        <v>108</v>
      </c>
      <c r="D11" s="1" t="s">
        <v>103</v>
      </c>
      <c r="E11" s="1" t="s">
        <v>104</v>
      </c>
      <c r="F11" s="1" t="s">
        <v>105</v>
      </c>
      <c r="G11" s="1" t="s">
        <v>65</v>
      </c>
      <c r="H11" s="1" t="s">
        <v>66</v>
      </c>
      <c r="I11" s="1" t="s">
        <v>106</v>
      </c>
      <c r="J11" s="1" t="s">
        <v>107</v>
      </c>
      <c r="K11" s="1"/>
      <c r="L11" s="1"/>
      <c r="M11" s="1"/>
      <c r="N11" s="1">
        <v>1</v>
      </c>
      <c r="O11" s="1">
        <v>2</v>
      </c>
      <c r="P11" s="1">
        <v>3</v>
      </c>
      <c r="Q11" s="1">
        <v>2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>
        <f t="shared" si="0"/>
        <v>8</v>
      </c>
      <c r="BP11" s="1" t="s">
        <v>69</v>
      </c>
      <c r="BQ11" s="6">
        <v>329</v>
      </c>
      <c r="BR11" s="6">
        <f t="shared" ref="BR11:BR67" si="2">+BQ11*BO11</f>
        <v>2632</v>
      </c>
    </row>
    <row r="12" spans="1:70" ht="87.6" customHeight="1">
      <c r="A12" s="1"/>
      <c r="B12" s="1" t="s">
        <v>101</v>
      </c>
      <c r="C12" s="1" t="s">
        <v>109</v>
      </c>
      <c r="D12" s="1" t="s">
        <v>110</v>
      </c>
      <c r="E12" s="1" t="s">
        <v>111</v>
      </c>
      <c r="F12" s="1" t="s">
        <v>64</v>
      </c>
      <c r="G12" s="1" t="s">
        <v>65</v>
      </c>
      <c r="H12" s="1" t="s">
        <v>66</v>
      </c>
      <c r="I12" s="1" t="s">
        <v>106</v>
      </c>
      <c r="J12" s="1" t="s">
        <v>107</v>
      </c>
      <c r="K12" s="1"/>
      <c r="L12" s="1"/>
      <c r="M12" s="1"/>
      <c r="N12" s="1"/>
      <c r="O12" s="1"/>
      <c r="P12" s="1">
        <v>2</v>
      </c>
      <c r="Q12" s="1">
        <v>2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>
        <f t="shared" si="0"/>
        <v>4</v>
      </c>
      <c r="BP12" s="1" t="s">
        <v>69</v>
      </c>
      <c r="BQ12" s="6">
        <v>366</v>
      </c>
      <c r="BR12" s="6">
        <f t="shared" si="2"/>
        <v>1464</v>
      </c>
    </row>
    <row r="13" spans="1:70" ht="87.6" customHeight="1">
      <c r="A13" s="1"/>
      <c r="B13" s="1" t="s">
        <v>112</v>
      </c>
      <c r="C13" s="1" t="s">
        <v>113</v>
      </c>
      <c r="D13" s="1" t="s">
        <v>97</v>
      </c>
      <c r="E13" s="1" t="s">
        <v>98</v>
      </c>
      <c r="F13" s="1" t="s">
        <v>99</v>
      </c>
      <c r="G13" s="1" t="s">
        <v>65</v>
      </c>
      <c r="H13" s="1" t="s">
        <v>66</v>
      </c>
      <c r="I13" s="1" t="s">
        <v>114</v>
      </c>
      <c r="J13" s="1" t="s">
        <v>115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>
        <v>1</v>
      </c>
      <c r="Z13" s="1">
        <v>1</v>
      </c>
      <c r="AA13" s="1">
        <v>1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>
        <f t="shared" si="0"/>
        <v>3</v>
      </c>
      <c r="BP13" s="1" t="s">
        <v>69</v>
      </c>
      <c r="BQ13" s="6">
        <v>181</v>
      </c>
      <c r="BR13" s="6">
        <f t="shared" si="2"/>
        <v>543</v>
      </c>
    </row>
    <row r="14" spans="1:70" ht="87.6" customHeight="1">
      <c r="A14" s="1"/>
      <c r="B14" s="1" t="s">
        <v>116</v>
      </c>
      <c r="C14" s="1" t="s">
        <v>117</v>
      </c>
      <c r="D14" s="1" t="s">
        <v>118</v>
      </c>
      <c r="E14" s="1" t="s">
        <v>119</v>
      </c>
      <c r="F14" s="1" t="s">
        <v>120</v>
      </c>
      <c r="G14" s="1" t="s">
        <v>121</v>
      </c>
      <c r="H14" s="1" t="s">
        <v>122</v>
      </c>
      <c r="I14" s="1" t="s">
        <v>123</v>
      </c>
      <c r="J14" s="1" t="s">
        <v>68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v>1</v>
      </c>
      <c r="AH14" s="1"/>
      <c r="AI14" s="1">
        <v>1</v>
      </c>
      <c r="AJ14" s="1"/>
      <c r="AK14" s="1">
        <v>1</v>
      </c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>
        <f t="shared" si="0"/>
        <v>3</v>
      </c>
      <c r="BP14" s="1" t="s">
        <v>69</v>
      </c>
      <c r="BQ14" s="6">
        <v>796</v>
      </c>
      <c r="BR14" s="6">
        <f t="shared" si="2"/>
        <v>2388</v>
      </c>
    </row>
    <row r="15" spans="1:70" ht="87.6" customHeight="1">
      <c r="A15" s="1"/>
      <c r="B15" s="1" t="s">
        <v>124</v>
      </c>
      <c r="C15" s="1" t="s">
        <v>125</v>
      </c>
      <c r="D15" s="1" t="s">
        <v>126</v>
      </c>
      <c r="E15" s="1" t="s">
        <v>111</v>
      </c>
      <c r="F15" s="1" t="s">
        <v>64</v>
      </c>
      <c r="G15" s="1" t="s">
        <v>121</v>
      </c>
      <c r="H15" s="1" t="s">
        <v>122</v>
      </c>
      <c r="I15" s="1" t="s">
        <v>127</v>
      </c>
      <c r="J15" s="1" t="s">
        <v>68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v>1</v>
      </c>
      <c r="AH15" s="1"/>
      <c r="AI15" s="1">
        <v>1</v>
      </c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>
        <f t="shared" si="0"/>
        <v>2</v>
      </c>
      <c r="BP15" s="1" t="s">
        <v>69</v>
      </c>
      <c r="BQ15" s="6">
        <v>981</v>
      </c>
      <c r="BR15" s="6">
        <f t="shared" si="2"/>
        <v>1962</v>
      </c>
    </row>
    <row r="16" spans="1:70" ht="87.6" customHeight="1">
      <c r="A16" s="1"/>
      <c r="B16" s="1" t="s">
        <v>128</v>
      </c>
      <c r="C16" s="1" t="s">
        <v>129</v>
      </c>
      <c r="D16" s="1" t="s">
        <v>130</v>
      </c>
      <c r="E16" s="1" t="s">
        <v>63</v>
      </c>
      <c r="F16" s="1" t="s">
        <v>64</v>
      </c>
      <c r="G16" s="1" t="s">
        <v>121</v>
      </c>
      <c r="H16" s="1" t="s">
        <v>122</v>
      </c>
      <c r="I16" s="1" t="s">
        <v>128</v>
      </c>
      <c r="J16" s="1" t="s">
        <v>131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v>1</v>
      </c>
      <c r="AH16" s="1"/>
      <c r="AI16" s="1">
        <v>1</v>
      </c>
      <c r="AJ16" s="1"/>
      <c r="AK16" s="1">
        <v>1</v>
      </c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>
        <f t="shared" si="0"/>
        <v>3</v>
      </c>
      <c r="BP16" s="1" t="s">
        <v>69</v>
      </c>
      <c r="BQ16" s="6">
        <v>462</v>
      </c>
      <c r="BR16" s="6">
        <f t="shared" si="2"/>
        <v>1386</v>
      </c>
    </row>
    <row r="17" spans="1:70" ht="87.6" customHeight="1">
      <c r="A17" s="1"/>
      <c r="B17" s="1" t="s">
        <v>132</v>
      </c>
      <c r="C17" s="1" t="s">
        <v>133</v>
      </c>
      <c r="D17" s="1" t="s">
        <v>134</v>
      </c>
      <c r="E17" s="1" t="s">
        <v>135</v>
      </c>
      <c r="F17" s="1" t="s">
        <v>136</v>
      </c>
      <c r="G17" s="1" t="s">
        <v>121</v>
      </c>
      <c r="H17" s="1" t="s">
        <v>122</v>
      </c>
      <c r="I17" s="1" t="s">
        <v>137</v>
      </c>
      <c r="J17" s="1" t="s">
        <v>68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>
        <v>1</v>
      </c>
      <c r="AJ17" s="1"/>
      <c r="AK17" s="1">
        <v>1</v>
      </c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>
        <f t="shared" si="0"/>
        <v>2</v>
      </c>
      <c r="BP17" s="1" t="s">
        <v>69</v>
      </c>
      <c r="BQ17" s="6">
        <v>574</v>
      </c>
      <c r="BR17" s="6">
        <f t="shared" si="2"/>
        <v>1148</v>
      </c>
    </row>
    <row r="18" spans="1:70" ht="87.6" customHeight="1">
      <c r="A18" s="1"/>
      <c r="B18" s="1" t="s">
        <v>132</v>
      </c>
      <c r="C18" s="1" t="s">
        <v>138</v>
      </c>
      <c r="D18" s="1" t="s">
        <v>130</v>
      </c>
      <c r="E18" s="1" t="s">
        <v>63</v>
      </c>
      <c r="F18" s="1" t="s">
        <v>64</v>
      </c>
      <c r="G18" s="1" t="s">
        <v>121</v>
      </c>
      <c r="H18" s="1" t="s">
        <v>122</v>
      </c>
      <c r="I18" s="1" t="s">
        <v>137</v>
      </c>
      <c r="J18" s="1" t="s">
        <v>68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v>1</v>
      </c>
      <c r="AH18" s="1"/>
      <c r="AI18" s="1">
        <v>1</v>
      </c>
      <c r="AJ18" s="1"/>
      <c r="AK18" s="1">
        <v>1</v>
      </c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>
        <f t="shared" si="0"/>
        <v>3</v>
      </c>
      <c r="BP18" s="1" t="s">
        <v>69</v>
      </c>
      <c r="BQ18" s="6">
        <v>314</v>
      </c>
      <c r="BR18" s="6">
        <f t="shared" si="2"/>
        <v>942</v>
      </c>
    </row>
    <row r="19" spans="1:70" ht="87.6" customHeight="1">
      <c r="A19" s="1"/>
      <c r="B19" s="1" t="s">
        <v>132</v>
      </c>
      <c r="C19" s="1" t="s">
        <v>139</v>
      </c>
      <c r="D19" s="1" t="s">
        <v>140</v>
      </c>
      <c r="E19" s="1" t="s">
        <v>141</v>
      </c>
      <c r="F19" s="1" t="s">
        <v>142</v>
      </c>
      <c r="G19" s="1" t="s">
        <v>121</v>
      </c>
      <c r="H19" s="1" t="s">
        <v>122</v>
      </c>
      <c r="I19" s="1" t="s">
        <v>137</v>
      </c>
      <c r="J19" s="1" t="s">
        <v>68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1">
        <v>1</v>
      </c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>
        <f t="shared" si="0"/>
        <v>3</v>
      </c>
      <c r="BP19" s="1" t="s">
        <v>69</v>
      </c>
      <c r="BQ19" s="6">
        <v>255</v>
      </c>
      <c r="BR19" s="6">
        <f t="shared" si="2"/>
        <v>765</v>
      </c>
    </row>
    <row r="20" spans="1:70" ht="87.6" customHeight="1">
      <c r="A20" s="1"/>
      <c r="B20" s="1" t="s">
        <v>80</v>
      </c>
      <c r="C20" s="1" t="s">
        <v>143</v>
      </c>
      <c r="D20" s="1" t="s">
        <v>144</v>
      </c>
      <c r="E20" s="1" t="s">
        <v>145</v>
      </c>
      <c r="F20" s="1" t="s">
        <v>146</v>
      </c>
      <c r="G20" s="1" t="s">
        <v>121</v>
      </c>
      <c r="H20" s="1" t="s">
        <v>122</v>
      </c>
      <c r="I20" s="1" t="s">
        <v>84</v>
      </c>
      <c r="J20" s="1" t="s">
        <v>107</v>
      </c>
      <c r="K20" s="1"/>
      <c r="L20" s="1"/>
      <c r="M20" s="1">
        <v>2</v>
      </c>
      <c r="N20" s="1">
        <v>2</v>
      </c>
      <c r="O20" s="1">
        <v>2</v>
      </c>
      <c r="P20" s="1">
        <v>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>
        <f t="shared" si="0"/>
        <v>8</v>
      </c>
      <c r="BP20" s="1" t="s">
        <v>69</v>
      </c>
      <c r="BQ20" s="6">
        <v>107</v>
      </c>
      <c r="BR20" s="6">
        <f t="shared" si="2"/>
        <v>856</v>
      </c>
    </row>
    <row r="21" spans="1:70" ht="87.6" customHeight="1">
      <c r="A21" s="1"/>
      <c r="B21" s="1" t="s">
        <v>80</v>
      </c>
      <c r="C21" s="1" t="s">
        <v>147</v>
      </c>
      <c r="D21" s="1" t="s">
        <v>144</v>
      </c>
      <c r="E21" s="1" t="s">
        <v>148</v>
      </c>
      <c r="F21" s="1" t="s">
        <v>149</v>
      </c>
      <c r="G21" s="1" t="s">
        <v>121</v>
      </c>
      <c r="H21" s="1" t="s">
        <v>122</v>
      </c>
      <c r="I21" s="1" t="s">
        <v>84</v>
      </c>
      <c r="J21" s="1" t="s">
        <v>107</v>
      </c>
      <c r="K21" s="1"/>
      <c r="L21" s="1"/>
      <c r="M21" s="1"/>
      <c r="N21" s="1"/>
      <c r="O21" s="1"/>
      <c r="P21" s="1">
        <v>2</v>
      </c>
      <c r="Q21" s="1">
        <v>3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>
        <f t="shared" si="0"/>
        <v>5</v>
      </c>
      <c r="BP21" s="1" t="s">
        <v>69</v>
      </c>
      <c r="BQ21" s="6">
        <v>107</v>
      </c>
      <c r="BR21" s="6">
        <f t="shared" si="2"/>
        <v>535</v>
      </c>
    </row>
    <row r="22" spans="1:70" ht="87.6" customHeight="1">
      <c r="A22" s="1"/>
      <c r="B22" s="1" t="s">
        <v>150</v>
      </c>
      <c r="C22" s="1" t="s">
        <v>151</v>
      </c>
      <c r="D22" s="1" t="s">
        <v>152</v>
      </c>
      <c r="E22" s="1" t="s">
        <v>153</v>
      </c>
      <c r="F22" s="1" t="s">
        <v>154</v>
      </c>
      <c r="G22" s="1" t="s">
        <v>121</v>
      </c>
      <c r="H22" s="1" t="s">
        <v>122</v>
      </c>
      <c r="I22" s="1" t="s">
        <v>150</v>
      </c>
      <c r="J22" s="1" t="s">
        <v>107</v>
      </c>
      <c r="K22" s="1"/>
      <c r="L22" s="1"/>
      <c r="M22" s="1"/>
      <c r="N22" s="1">
        <v>1</v>
      </c>
      <c r="O22" s="1">
        <v>1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>
        <f t="shared" si="0"/>
        <v>2</v>
      </c>
      <c r="BP22" s="1" t="s">
        <v>69</v>
      </c>
      <c r="BQ22" s="6">
        <v>425</v>
      </c>
      <c r="BR22" s="6">
        <f t="shared" si="2"/>
        <v>850</v>
      </c>
    </row>
    <row r="23" spans="1:70" ht="87.6" customHeight="1">
      <c r="A23" s="1"/>
      <c r="B23" s="1" t="s">
        <v>155</v>
      </c>
      <c r="C23" s="1" t="s">
        <v>156</v>
      </c>
      <c r="D23" s="1" t="s">
        <v>157</v>
      </c>
      <c r="E23" s="1" t="s">
        <v>158</v>
      </c>
      <c r="F23" s="1" t="s">
        <v>159</v>
      </c>
      <c r="G23" s="1" t="s">
        <v>121</v>
      </c>
      <c r="H23" s="1" t="s">
        <v>122</v>
      </c>
      <c r="I23" s="1" t="s">
        <v>155</v>
      </c>
      <c r="J23" s="1" t="s">
        <v>107</v>
      </c>
      <c r="K23" s="1"/>
      <c r="L23" s="1"/>
      <c r="M23" s="1">
        <v>1</v>
      </c>
      <c r="N23" s="1">
        <v>1</v>
      </c>
      <c r="O23" s="1">
        <v>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>
        <f t="shared" si="0"/>
        <v>3</v>
      </c>
      <c r="BP23" s="1" t="s">
        <v>69</v>
      </c>
      <c r="BQ23" s="6">
        <v>574</v>
      </c>
      <c r="BR23" s="6">
        <f t="shared" si="2"/>
        <v>1722</v>
      </c>
    </row>
    <row r="24" spans="1:70" ht="87.6" customHeight="1">
      <c r="A24" s="1"/>
      <c r="B24" s="1" t="s">
        <v>90</v>
      </c>
      <c r="C24" s="1" t="s">
        <v>160</v>
      </c>
      <c r="D24" s="1" t="s">
        <v>157</v>
      </c>
      <c r="E24" s="1" t="s">
        <v>158</v>
      </c>
      <c r="F24" s="1" t="s">
        <v>159</v>
      </c>
      <c r="G24" s="1" t="s">
        <v>121</v>
      </c>
      <c r="H24" s="1" t="s">
        <v>122</v>
      </c>
      <c r="I24" s="1" t="s">
        <v>95</v>
      </c>
      <c r="J24" s="1" t="s">
        <v>107</v>
      </c>
      <c r="K24" s="1"/>
      <c r="L24" s="1"/>
      <c r="M24" s="1"/>
      <c r="N24" s="1">
        <v>1</v>
      </c>
      <c r="O24" s="1">
        <v>1</v>
      </c>
      <c r="P24" s="1">
        <v>1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>
        <f t="shared" si="0"/>
        <v>3</v>
      </c>
      <c r="BP24" s="1" t="s">
        <v>69</v>
      </c>
      <c r="BQ24" s="6">
        <v>329</v>
      </c>
      <c r="BR24" s="6">
        <f t="shared" si="2"/>
        <v>987</v>
      </c>
    </row>
    <row r="25" spans="1:70" ht="87.6" customHeight="1">
      <c r="A25" s="1"/>
      <c r="B25" s="1" t="s">
        <v>90</v>
      </c>
      <c r="C25" s="1" t="s">
        <v>161</v>
      </c>
      <c r="D25" s="1" t="s">
        <v>162</v>
      </c>
      <c r="E25" s="1" t="s">
        <v>163</v>
      </c>
      <c r="F25" s="1" t="s">
        <v>164</v>
      </c>
      <c r="G25" s="1" t="s">
        <v>121</v>
      </c>
      <c r="H25" s="1" t="s">
        <v>122</v>
      </c>
      <c r="I25" s="1" t="s">
        <v>95</v>
      </c>
      <c r="J25" s="1" t="s">
        <v>68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>
        <v>1</v>
      </c>
      <c r="AH25" s="1"/>
      <c r="AI25" s="1">
        <v>1</v>
      </c>
      <c r="AJ25" s="1"/>
      <c r="AK25" s="1">
        <v>1</v>
      </c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>
        <f t="shared" si="0"/>
        <v>3</v>
      </c>
      <c r="BP25" s="1" t="s">
        <v>69</v>
      </c>
      <c r="BQ25" s="6">
        <v>255</v>
      </c>
      <c r="BR25" s="6">
        <f t="shared" si="2"/>
        <v>765</v>
      </c>
    </row>
    <row r="26" spans="1:70" ht="87.6" customHeight="1">
      <c r="A26" s="1"/>
      <c r="B26" s="1" t="s">
        <v>165</v>
      </c>
      <c r="C26" s="1" t="s">
        <v>166</v>
      </c>
      <c r="D26" s="1" t="s">
        <v>167</v>
      </c>
      <c r="E26" s="1" t="s">
        <v>63</v>
      </c>
      <c r="F26" s="1" t="s">
        <v>64</v>
      </c>
      <c r="G26" s="1" t="s">
        <v>121</v>
      </c>
      <c r="H26" s="1" t="s">
        <v>122</v>
      </c>
      <c r="I26" s="1" t="s">
        <v>165</v>
      </c>
      <c r="J26" s="1" t="s">
        <v>131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>
        <v>1</v>
      </c>
      <c r="AJ26" s="1"/>
      <c r="AK26" s="1">
        <v>1</v>
      </c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>
        <f t="shared" si="0"/>
        <v>2</v>
      </c>
      <c r="BP26" s="1" t="s">
        <v>69</v>
      </c>
      <c r="BQ26" s="6">
        <v>500</v>
      </c>
      <c r="BR26" s="6">
        <f t="shared" si="2"/>
        <v>1000</v>
      </c>
    </row>
    <row r="27" spans="1:70" ht="87.6" customHeight="1">
      <c r="A27" s="1"/>
      <c r="B27" s="1" t="s">
        <v>168</v>
      </c>
      <c r="C27" s="1" t="s">
        <v>169</v>
      </c>
      <c r="D27" s="1" t="s">
        <v>170</v>
      </c>
      <c r="E27" s="1" t="s">
        <v>171</v>
      </c>
      <c r="F27" s="1" t="s">
        <v>172</v>
      </c>
      <c r="G27" s="1" t="s">
        <v>121</v>
      </c>
      <c r="H27" s="1" t="s">
        <v>122</v>
      </c>
      <c r="I27" s="1" t="s">
        <v>173</v>
      </c>
      <c r="J27" s="1" t="s">
        <v>131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v>1</v>
      </c>
      <c r="AH27" s="1"/>
      <c r="AI27" s="1">
        <v>1</v>
      </c>
      <c r="AJ27" s="1"/>
      <c r="AK27" s="1">
        <v>1</v>
      </c>
      <c r="AL27" s="1"/>
      <c r="AM27" s="1">
        <v>1</v>
      </c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>
        <f t="shared" si="0"/>
        <v>4</v>
      </c>
      <c r="BP27" s="1" t="s">
        <v>69</v>
      </c>
      <c r="BQ27" s="6">
        <v>85</v>
      </c>
      <c r="BR27" s="6">
        <f t="shared" si="2"/>
        <v>340</v>
      </c>
    </row>
    <row r="28" spans="1:70" ht="87.6" customHeight="1">
      <c r="A28" s="1"/>
      <c r="B28" s="1" t="s">
        <v>174</v>
      </c>
      <c r="C28" s="1" t="s">
        <v>175</v>
      </c>
      <c r="D28" s="1" t="s">
        <v>176</v>
      </c>
      <c r="E28" s="1" t="s">
        <v>177</v>
      </c>
      <c r="F28" s="1" t="s">
        <v>64</v>
      </c>
      <c r="G28" s="1" t="s">
        <v>65</v>
      </c>
      <c r="H28" s="1" t="s">
        <v>178</v>
      </c>
      <c r="I28" s="1" t="s">
        <v>179</v>
      </c>
      <c r="J28" s="1" t="s">
        <v>180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>
        <v>1</v>
      </c>
      <c r="AJ28" s="1">
        <v>1</v>
      </c>
      <c r="AK28" s="1">
        <v>1</v>
      </c>
      <c r="AL28" s="1">
        <v>1</v>
      </c>
      <c r="AM28" s="1">
        <v>1</v>
      </c>
      <c r="AN28" s="1">
        <v>1</v>
      </c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>
        <f t="shared" si="0"/>
        <v>6</v>
      </c>
      <c r="BP28" s="1" t="s">
        <v>69</v>
      </c>
      <c r="BQ28" s="6">
        <v>358</v>
      </c>
      <c r="BR28" s="6">
        <f t="shared" si="2"/>
        <v>2148</v>
      </c>
    </row>
    <row r="29" spans="1:70" ht="87.6" customHeight="1">
      <c r="A29" s="1"/>
      <c r="B29" s="1" t="s">
        <v>181</v>
      </c>
      <c r="C29" s="1" t="s">
        <v>182</v>
      </c>
      <c r="D29" s="1" t="s">
        <v>183</v>
      </c>
      <c r="E29" s="1" t="s">
        <v>141</v>
      </c>
      <c r="F29" s="1" t="s">
        <v>146</v>
      </c>
      <c r="G29" s="1" t="s">
        <v>65</v>
      </c>
      <c r="H29" s="1" t="s">
        <v>178</v>
      </c>
      <c r="I29" s="1" t="s">
        <v>184</v>
      </c>
      <c r="J29" s="1" t="s">
        <v>185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>
        <v>2</v>
      </c>
      <c r="AI29" s="1">
        <v>3</v>
      </c>
      <c r="AJ29" s="1">
        <v>3</v>
      </c>
      <c r="AK29" s="1">
        <v>3</v>
      </c>
      <c r="AL29" s="1">
        <v>3</v>
      </c>
      <c r="AM29" s="1">
        <v>2</v>
      </c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>
        <v>2</v>
      </c>
      <c r="BE29" s="1"/>
      <c r="BF29" s="1">
        <v>2</v>
      </c>
      <c r="BG29" s="1"/>
      <c r="BH29" s="1">
        <v>2</v>
      </c>
      <c r="BI29" s="1"/>
      <c r="BJ29" s="1">
        <v>2</v>
      </c>
      <c r="BK29" s="1"/>
      <c r="BL29" s="1">
        <v>2</v>
      </c>
      <c r="BM29" s="1"/>
      <c r="BN29" s="1"/>
      <c r="BO29" s="1">
        <f t="shared" si="0"/>
        <v>26</v>
      </c>
      <c r="BP29" s="1" t="s">
        <v>69</v>
      </c>
      <c r="BQ29" s="6">
        <v>195</v>
      </c>
      <c r="BR29" s="6">
        <f t="shared" si="2"/>
        <v>5070</v>
      </c>
    </row>
    <row r="30" spans="1:70" ht="87.6" customHeight="1">
      <c r="A30" s="1"/>
      <c r="B30" s="1" t="s">
        <v>181</v>
      </c>
      <c r="C30" s="1" t="s">
        <v>182</v>
      </c>
      <c r="D30" s="1" t="s">
        <v>183</v>
      </c>
      <c r="E30" s="1" t="s">
        <v>276</v>
      </c>
      <c r="F30" s="1" t="s">
        <v>277</v>
      </c>
      <c r="G30" s="1" t="s">
        <v>65</v>
      </c>
      <c r="H30" s="1" t="s">
        <v>178</v>
      </c>
      <c r="I30" s="1" t="s">
        <v>184</v>
      </c>
      <c r="J30" s="1" t="s">
        <v>185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>
        <v>1</v>
      </c>
      <c r="BE30" s="1">
        <v>2</v>
      </c>
      <c r="BF30" s="1">
        <v>3</v>
      </c>
      <c r="BG30" s="1">
        <v>3</v>
      </c>
      <c r="BH30" s="1">
        <v>3</v>
      </c>
      <c r="BI30" s="1">
        <v>3</v>
      </c>
      <c r="BJ30" s="1">
        <v>3</v>
      </c>
      <c r="BK30" s="1">
        <v>3</v>
      </c>
      <c r="BL30" s="1">
        <v>2</v>
      </c>
      <c r="BM30" s="1">
        <v>1</v>
      </c>
      <c r="BN30" s="1">
        <v>1</v>
      </c>
      <c r="BO30" s="1">
        <f>+SUM(K30:BN30)</f>
        <v>25</v>
      </c>
      <c r="BP30" s="1" t="s">
        <v>69</v>
      </c>
      <c r="BQ30" s="6">
        <v>213</v>
      </c>
      <c r="BR30" s="6">
        <f t="shared" si="2"/>
        <v>5325</v>
      </c>
    </row>
    <row r="31" spans="1:70" ht="87.6" customHeight="1">
      <c r="A31" s="1"/>
      <c r="B31" s="1" t="s">
        <v>186</v>
      </c>
      <c r="C31" s="1" t="s">
        <v>187</v>
      </c>
      <c r="D31" s="1" t="s">
        <v>188</v>
      </c>
      <c r="E31" s="1" t="s">
        <v>177</v>
      </c>
      <c r="F31" s="1" t="s">
        <v>64</v>
      </c>
      <c r="G31" s="1" t="s">
        <v>121</v>
      </c>
      <c r="H31" s="1" t="s">
        <v>189</v>
      </c>
      <c r="I31" s="1" t="s">
        <v>190</v>
      </c>
      <c r="J31" s="1" t="s">
        <v>191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>
        <v>1</v>
      </c>
      <c r="AG31" s="1">
        <v>3</v>
      </c>
      <c r="AH31" s="1">
        <v>1</v>
      </c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>
        <v>3</v>
      </c>
      <c r="BA31" s="1"/>
      <c r="BB31" s="1">
        <v>1</v>
      </c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>
        <f t="shared" ref="BO31:BO67" si="3">+SUM(K31:BN31)</f>
        <v>9</v>
      </c>
      <c r="BP31" s="1" t="s">
        <v>69</v>
      </c>
      <c r="BQ31" s="6">
        <v>245</v>
      </c>
      <c r="BR31" s="6">
        <f t="shared" si="2"/>
        <v>2205</v>
      </c>
    </row>
    <row r="32" spans="1:70" ht="87.6" customHeight="1">
      <c r="A32" s="1"/>
      <c r="B32" s="1" t="s">
        <v>192</v>
      </c>
      <c r="C32" s="1" t="s">
        <v>193</v>
      </c>
      <c r="D32" s="1" t="s">
        <v>194</v>
      </c>
      <c r="E32" s="1" t="s">
        <v>177</v>
      </c>
      <c r="F32" s="1" t="s">
        <v>64</v>
      </c>
      <c r="G32" s="1" t="s">
        <v>121</v>
      </c>
      <c r="H32" s="1" t="s">
        <v>189</v>
      </c>
      <c r="I32" s="1" t="s">
        <v>195</v>
      </c>
      <c r="J32" s="1" t="s">
        <v>191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>
        <v>1</v>
      </c>
      <c r="AG32" s="1">
        <v>3</v>
      </c>
      <c r="AH32" s="1">
        <v>1</v>
      </c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>
        <v>3</v>
      </c>
      <c r="BA32" s="1"/>
      <c r="BB32" s="1">
        <v>1</v>
      </c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>
        <f t="shared" si="3"/>
        <v>9</v>
      </c>
      <c r="BP32" s="1" t="s">
        <v>69</v>
      </c>
      <c r="BQ32" s="6">
        <v>280</v>
      </c>
      <c r="BR32" s="6">
        <f t="shared" si="2"/>
        <v>2520</v>
      </c>
    </row>
    <row r="33" spans="1:70" ht="87.6" customHeight="1">
      <c r="A33" s="1"/>
      <c r="B33" s="1" t="s">
        <v>181</v>
      </c>
      <c r="C33" s="1" t="s">
        <v>196</v>
      </c>
      <c r="D33" s="1" t="s">
        <v>183</v>
      </c>
      <c r="E33" s="1" t="s">
        <v>197</v>
      </c>
      <c r="F33" s="1" t="s">
        <v>198</v>
      </c>
      <c r="G33" s="1" t="s">
        <v>121</v>
      </c>
      <c r="H33" s="1" t="s">
        <v>189</v>
      </c>
      <c r="I33" s="1" t="s">
        <v>184</v>
      </c>
      <c r="J33" s="1" t="s">
        <v>191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3</v>
      </c>
      <c r="AE33" s="1">
        <v>4</v>
      </c>
      <c r="AF33" s="1">
        <v>4</v>
      </c>
      <c r="AG33" s="1">
        <v>4</v>
      </c>
      <c r="AH33" s="1">
        <v>2</v>
      </c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>
        <v>2</v>
      </c>
      <c r="AW33" s="1"/>
      <c r="AX33" s="1">
        <v>2</v>
      </c>
      <c r="AY33" s="1"/>
      <c r="AZ33" s="1">
        <v>2</v>
      </c>
      <c r="BA33" s="1"/>
      <c r="BB33" s="1">
        <v>2</v>
      </c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>
        <f t="shared" si="3"/>
        <v>25</v>
      </c>
      <c r="BP33" s="1" t="s">
        <v>69</v>
      </c>
      <c r="BQ33" s="6">
        <v>195</v>
      </c>
      <c r="BR33" s="6">
        <f t="shared" si="2"/>
        <v>4875</v>
      </c>
    </row>
    <row r="34" spans="1:70" ht="87.6" customHeight="1">
      <c r="A34" s="1"/>
      <c r="B34" s="1" t="s">
        <v>199</v>
      </c>
      <c r="C34" s="1" t="s">
        <v>200</v>
      </c>
      <c r="D34" s="1" t="s">
        <v>194</v>
      </c>
      <c r="E34" s="1" t="s">
        <v>177</v>
      </c>
      <c r="F34" s="1" t="s">
        <v>64</v>
      </c>
      <c r="G34" s="1" t="s">
        <v>121</v>
      </c>
      <c r="H34" s="1" t="s">
        <v>189</v>
      </c>
      <c r="I34" s="1" t="s">
        <v>201</v>
      </c>
      <c r="J34" s="1" t="s">
        <v>191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>
        <v>2</v>
      </c>
      <c r="AE34" s="1">
        <v>2</v>
      </c>
      <c r="AF34" s="1">
        <v>5</v>
      </c>
      <c r="AG34" s="1">
        <v>4</v>
      </c>
      <c r="AH34" s="1">
        <v>2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>
        <v>3</v>
      </c>
      <c r="BA34" s="1"/>
      <c r="BB34" s="1">
        <v>3</v>
      </c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>
        <f t="shared" si="3"/>
        <v>21</v>
      </c>
      <c r="BP34" s="1" t="s">
        <v>69</v>
      </c>
      <c r="BQ34" s="6">
        <v>262</v>
      </c>
      <c r="BR34" s="6">
        <f t="shared" si="2"/>
        <v>5502</v>
      </c>
    </row>
    <row r="35" spans="1:70" ht="87.6" customHeight="1">
      <c r="A35" s="1"/>
      <c r="B35" s="1" t="s">
        <v>202</v>
      </c>
      <c r="C35" s="1" t="s">
        <v>203</v>
      </c>
      <c r="D35" s="1" t="s">
        <v>204</v>
      </c>
      <c r="E35" s="1" t="s">
        <v>177</v>
      </c>
      <c r="F35" s="1" t="s">
        <v>64</v>
      </c>
      <c r="G35" s="1" t="s">
        <v>65</v>
      </c>
      <c r="H35" s="1" t="s">
        <v>205</v>
      </c>
      <c r="I35" s="1" t="s">
        <v>206</v>
      </c>
      <c r="J35" s="1" t="s">
        <v>10</v>
      </c>
      <c r="K35" s="1">
        <v>15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>
        <f t="shared" si="3"/>
        <v>15</v>
      </c>
      <c r="BP35" s="1" t="s">
        <v>69</v>
      </c>
      <c r="BQ35" s="6">
        <v>160</v>
      </c>
      <c r="BR35" s="6">
        <f t="shared" si="2"/>
        <v>2400</v>
      </c>
    </row>
    <row r="36" spans="1:70" ht="87.6" customHeight="1">
      <c r="A36" s="1"/>
      <c r="B36" s="1" t="s">
        <v>207</v>
      </c>
      <c r="C36" s="1" t="s">
        <v>208</v>
      </c>
      <c r="D36" s="1" t="s">
        <v>209</v>
      </c>
      <c r="E36" s="1" t="s">
        <v>177</v>
      </c>
      <c r="F36" s="1" t="s">
        <v>64</v>
      </c>
      <c r="G36" s="1" t="s">
        <v>121</v>
      </c>
      <c r="H36" s="1" t="s">
        <v>205</v>
      </c>
      <c r="I36" s="1" t="s">
        <v>206</v>
      </c>
      <c r="J36" s="1" t="s">
        <v>10</v>
      </c>
      <c r="K36" s="1">
        <v>35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>
        <f t="shared" si="3"/>
        <v>35</v>
      </c>
      <c r="BP36" s="1" t="s">
        <v>69</v>
      </c>
      <c r="BQ36" s="6">
        <v>151</v>
      </c>
      <c r="BR36" s="6">
        <f t="shared" si="2"/>
        <v>5285</v>
      </c>
    </row>
    <row r="37" spans="1:70" ht="87.6" customHeight="1">
      <c r="A37" s="1"/>
      <c r="B37" s="1" t="s">
        <v>210</v>
      </c>
      <c r="C37" s="1" t="s">
        <v>211</v>
      </c>
      <c r="D37" s="1" t="s">
        <v>204</v>
      </c>
      <c r="E37" s="1" t="s">
        <v>177</v>
      </c>
      <c r="F37" s="1" t="s">
        <v>64</v>
      </c>
      <c r="G37" s="1" t="s">
        <v>65</v>
      </c>
      <c r="H37" s="1" t="s">
        <v>205</v>
      </c>
      <c r="I37" s="1" t="s">
        <v>206</v>
      </c>
      <c r="J37" s="1" t="s">
        <v>10</v>
      </c>
      <c r="K37" s="1">
        <v>30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>
        <f t="shared" si="3"/>
        <v>30</v>
      </c>
      <c r="BP37" s="1" t="s">
        <v>69</v>
      </c>
      <c r="BQ37" s="6">
        <v>102</v>
      </c>
      <c r="BR37" s="6">
        <f t="shared" si="2"/>
        <v>3060</v>
      </c>
    </row>
    <row r="38" spans="1:70" ht="87.6" customHeight="1">
      <c r="A38" s="1"/>
      <c r="B38" s="1" t="s">
        <v>212</v>
      </c>
      <c r="C38" s="1" t="s">
        <v>213</v>
      </c>
      <c r="D38" s="1" t="s">
        <v>204</v>
      </c>
      <c r="E38" s="1" t="s">
        <v>177</v>
      </c>
      <c r="F38" s="1" t="s">
        <v>64</v>
      </c>
      <c r="G38" s="1" t="s">
        <v>65</v>
      </c>
      <c r="H38" s="1" t="s">
        <v>205</v>
      </c>
      <c r="I38" s="1" t="s">
        <v>206</v>
      </c>
      <c r="J38" s="1" t="s">
        <v>10</v>
      </c>
      <c r="K38" s="1">
        <v>20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>
        <f t="shared" si="3"/>
        <v>20</v>
      </c>
      <c r="BP38" s="1" t="s">
        <v>69</v>
      </c>
      <c r="BQ38" s="6">
        <v>131</v>
      </c>
      <c r="BR38" s="6">
        <f t="shared" si="2"/>
        <v>2620</v>
      </c>
    </row>
    <row r="39" spans="1:70" ht="87.6" customHeight="1">
      <c r="A39" s="1"/>
      <c r="B39" s="1" t="s">
        <v>214</v>
      </c>
      <c r="C39" s="1" t="s">
        <v>215</v>
      </c>
      <c r="D39" s="1" t="s">
        <v>209</v>
      </c>
      <c r="E39" s="1" t="s">
        <v>177</v>
      </c>
      <c r="F39" s="1" t="s">
        <v>64</v>
      </c>
      <c r="G39" s="1" t="s">
        <v>121</v>
      </c>
      <c r="H39" s="1" t="s">
        <v>205</v>
      </c>
      <c r="I39" s="1" t="s">
        <v>206</v>
      </c>
      <c r="J39" s="1" t="s">
        <v>10</v>
      </c>
      <c r="K39" s="1">
        <v>40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>
        <f t="shared" si="3"/>
        <v>40</v>
      </c>
      <c r="BP39" s="1" t="s">
        <v>69</v>
      </c>
      <c r="BQ39" s="6">
        <v>124</v>
      </c>
      <c r="BR39" s="6">
        <f t="shared" si="2"/>
        <v>4960</v>
      </c>
    </row>
    <row r="40" spans="1:70" ht="87.6" customHeight="1">
      <c r="A40" s="1"/>
      <c r="B40" s="1" t="s">
        <v>216</v>
      </c>
      <c r="C40" s="1" t="s">
        <v>217</v>
      </c>
      <c r="D40" s="1" t="s">
        <v>209</v>
      </c>
      <c r="E40" s="1" t="s">
        <v>177</v>
      </c>
      <c r="F40" s="1" t="s">
        <v>64</v>
      </c>
      <c r="G40" s="1" t="s">
        <v>121</v>
      </c>
      <c r="H40" s="1" t="s">
        <v>205</v>
      </c>
      <c r="I40" s="1" t="s">
        <v>206</v>
      </c>
      <c r="J40" s="1" t="s">
        <v>10</v>
      </c>
      <c r="K40" s="1">
        <v>30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>
        <f t="shared" si="3"/>
        <v>30</v>
      </c>
      <c r="BP40" s="1" t="s">
        <v>69</v>
      </c>
      <c r="BQ40" s="6">
        <v>168</v>
      </c>
      <c r="BR40" s="6">
        <f t="shared" si="2"/>
        <v>5040</v>
      </c>
    </row>
    <row r="41" spans="1:70" ht="87.6" customHeight="1">
      <c r="A41" s="1"/>
      <c r="B41" s="1" t="s">
        <v>218</v>
      </c>
      <c r="C41" s="1" t="s">
        <v>219</v>
      </c>
      <c r="D41" s="1" t="s">
        <v>209</v>
      </c>
      <c r="E41" s="1" t="s">
        <v>177</v>
      </c>
      <c r="F41" s="1" t="s">
        <v>64</v>
      </c>
      <c r="G41" s="1" t="s">
        <v>121</v>
      </c>
      <c r="H41" s="1" t="s">
        <v>205</v>
      </c>
      <c r="I41" s="1" t="s">
        <v>206</v>
      </c>
      <c r="J41" s="1" t="s">
        <v>10</v>
      </c>
      <c r="K41" s="1">
        <v>20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>
        <f t="shared" si="3"/>
        <v>20</v>
      </c>
      <c r="BP41" s="1" t="s">
        <v>69</v>
      </c>
      <c r="BQ41" s="6">
        <v>120</v>
      </c>
      <c r="BR41" s="6">
        <f t="shared" si="2"/>
        <v>2400</v>
      </c>
    </row>
    <row r="42" spans="1:70" ht="87.6" customHeight="1">
      <c r="A42" s="1"/>
      <c r="B42" s="1" t="s">
        <v>202</v>
      </c>
      <c r="C42" s="1" t="s">
        <v>220</v>
      </c>
      <c r="D42" s="1" t="s">
        <v>209</v>
      </c>
      <c r="E42" s="1" t="s">
        <v>177</v>
      </c>
      <c r="F42" s="1" t="s">
        <v>64</v>
      </c>
      <c r="G42" s="1" t="s">
        <v>65</v>
      </c>
      <c r="H42" s="1" t="s">
        <v>205</v>
      </c>
      <c r="I42" s="1" t="s">
        <v>206</v>
      </c>
      <c r="J42" s="1" t="s">
        <v>10</v>
      </c>
      <c r="K42" s="1">
        <v>15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>
        <f t="shared" si="3"/>
        <v>15</v>
      </c>
      <c r="BP42" s="1" t="s">
        <v>69</v>
      </c>
      <c r="BQ42" s="6">
        <v>142</v>
      </c>
      <c r="BR42" s="6">
        <f t="shared" si="2"/>
        <v>2130</v>
      </c>
    </row>
    <row r="43" spans="1:70" ht="87.6" customHeight="1">
      <c r="A43" s="1"/>
      <c r="B43" s="1" t="s">
        <v>221</v>
      </c>
      <c r="C43" s="1" t="s">
        <v>222</v>
      </c>
      <c r="D43" s="1" t="s">
        <v>223</v>
      </c>
      <c r="E43" s="1" t="s">
        <v>177</v>
      </c>
      <c r="F43" s="1" t="s">
        <v>64</v>
      </c>
      <c r="G43" s="1" t="s">
        <v>121</v>
      </c>
      <c r="H43" s="1" t="s">
        <v>205</v>
      </c>
      <c r="I43" s="1" t="s">
        <v>224</v>
      </c>
      <c r="J43" s="1" t="s">
        <v>10</v>
      </c>
      <c r="K43" s="1">
        <v>7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>
        <f t="shared" si="3"/>
        <v>7</v>
      </c>
      <c r="BP43" s="1" t="s">
        <v>69</v>
      </c>
      <c r="BQ43" s="6">
        <v>200</v>
      </c>
      <c r="BR43" s="6">
        <f t="shared" si="2"/>
        <v>1400</v>
      </c>
    </row>
    <row r="44" spans="1:70" ht="87.6" customHeight="1">
      <c r="A44" s="1"/>
      <c r="B44" s="1" t="s">
        <v>225</v>
      </c>
      <c r="C44" s="1" t="s">
        <v>226</v>
      </c>
      <c r="D44" s="1" t="s">
        <v>227</v>
      </c>
      <c r="E44" s="1" t="s">
        <v>228</v>
      </c>
      <c r="F44" s="1" t="s">
        <v>229</v>
      </c>
      <c r="G44" s="1" t="s">
        <v>121</v>
      </c>
      <c r="H44" s="1" t="s">
        <v>205</v>
      </c>
      <c r="I44" s="1" t="s">
        <v>224</v>
      </c>
      <c r="J44" s="1" t="s">
        <v>10</v>
      </c>
      <c r="K44" s="1">
        <v>7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>
        <f t="shared" si="3"/>
        <v>7</v>
      </c>
      <c r="BP44" s="1" t="s">
        <v>69</v>
      </c>
      <c r="BQ44" s="6">
        <v>200</v>
      </c>
      <c r="BR44" s="6">
        <f t="shared" si="2"/>
        <v>1400</v>
      </c>
    </row>
    <row r="45" spans="1:70" ht="87.6" customHeight="1">
      <c r="A45" s="1"/>
      <c r="B45" s="1" t="s">
        <v>218</v>
      </c>
      <c r="C45" s="1" t="s">
        <v>230</v>
      </c>
      <c r="D45" s="1" t="s">
        <v>231</v>
      </c>
      <c r="E45" s="1" t="s">
        <v>177</v>
      </c>
      <c r="F45" s="1" t="s">
        <v>64</v>
      </c>
      <c r="G45" s="1" t="s">
        <v>65</v>
      </c>
      <c r="H45" s="1" t="s">
        <v>205</v>
      </c>
      <c r="I45" s="1" t="s">
        <v>232</v>
      </c>
      <c r="J45" s="1" t="s">
        <v>10</v>
      </c>
      <c r="K45" s="1">
        <v>15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>
        <f t="shared" si="3"/>
        <v>15</v>
      </c>
      <c r="BP45" s="1" t="s">
        <v>69</v>
      </c>
      <c r="BQ45" s="6">
        <v>144</v>
      </c>
      <c r="BR45" s="6">
        <f t="shared" si="2"/>
        <v>2160</v>
      </c>
    </row>
    <row r="46" spans="1:70" ht="87.6" customHeight="1">
      <c r="A46" s="1"/>
      <c r="B46" s="1" t="s">
        <v>233</v>
      </c>
      <c r="C46" s="1" t="s">
        <v>234</v>
      </c>
      <c r="D46" s="1" t="s">
        <v>209</v>
      </c>
      <c r="E46" s="1" t="s">
        <v>177</v>
      </c>
      <c r="F46" s="1" t="s">
        <v>64</v>
      </c>
      <c r="G46" s="1" t="s">
        <v>65</v>
      </c>
      <c r="H46" s="1" t="s">
        <v>205</v>
      </c>
      <c r="I46" s="1" t="s">
        <v>232</v>
      </c>
      <c r="J46" s="1" t="s">
        <v>10</v>
      </c>
      <c r="K46" s="1">
        <v>25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>
        <f t="shared" si="3"/>
        <v>25</v>
      </c>
      <c r="BP46" s="1" t="s">
        <v>69</v>
      </c>
      <c r="BQ46" s="6">
        <v>93</v>
      </c>
      <c r="BR46" s="6">
        <f t="shared" si="2"/>
        <v>2325</v>
      </c>
    </row>
    <row r="47" spans="1:70" ht="87.6" customHeight="1">
      <c r="A47" s="1"/>
      <c r="B47" s="1" t="s">
        <v>235</v>
      </c>
      <c r="C47" s="1" t="s">
        <v>236</v>
      </c>
      <c r="D47" s="1" t="s">
        <v>209</v>
      </c>
      <c r="E47" s="1" t="s">
        <v>177</v>
      </c>
      <c r="F47" s="1" t="s">
        <v>64</v>
      </c>
      <c r="G47" s="1" t="s">
        <v>65</v>
      </c>
      <c r="H47" s="1" t="s">
        <v>205</v>
      </c>
      <c r="I47" s="1" t="s">
        <v>232</v>
      </c>
      <c r="J47" s="1" t="s">
        <v>10</v>
      </c>
      <c r="K47" s="1">
        <v>10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>
        <f t="shared" si="3"/>
        <v>10</v>
      </c>
      <c r="BP47" s="1" t="s">
        <v>69</v>
      </c>
      <c r="BQ47" s="6">
        <v>102</v>
      </c>
      <c r="BR47" s="6">
        <f t="shared" si="2"/>
        <v>1020</v>
      </c>
    </row>
    <row r="48" spans="1:70" ht="87.6" customHeight="1">
      <c r="A48" s="1"/>
      <c r="B48" s="1" t="s">
        <v>237</v>
      </c>
      <c r="C48" s="1" t="s">
        <v>238</v>
      </c>
      <c r="D48" s="1" t="s">
        <v>204</v>
      </c>
      <c r="E48" s="1" t="s">
        <v>177</v>
      </c>
      <c r="F48" s="1" t="s">
        <v>64</v>
      </c>
      <c r="G48" s="1" t="s">
        <v>65</v>
      </c>
      <c r="H48" s="1" t="s">
        <v>205</v>
      </c>
      <c r="I48" s="1" t="s">
        <v>232</v>
      </c>
      <c r="J48" s="1" t="s">
        <v>10</v>
      </c>
      <c r="K48" s="1">
        <v>15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>
        <f t="shared" si="3"/>
        <v>15</v>
      </c>
      <c r="BP48" s="1" t="s">
        <v>69</v>
      </c>
      <c r="BQ48" s="6">
        <v>102</v>
      </c>
      <c r="BR48" s="6">
        <f t="shared" si="2"/>
        <v>1530</v>
      </c>
    </row>
    <row r="49" spans="1:70" ht="87.6" customHeight="1">
      <c r="A49" s="1"/>
      <c r="B49" s="1" t="s">
        <v>210</v>
      </c>
      <c r="C49" s="1" t="s">
        <v>239</v>
      </c>
      <c r="D49" s="1" t="s">
        <v>209</v>
      </c>
      <c r="E49" s="1" t="s">
        <v>177</v>
      </c>
      <c r="F49" s="1" t="s">
        <v>64</v>
      </c>
      <c r="G49" s="1" t="s">
        <v>65</v>
      </c>
      <c r="H49" s="1" t="s">
        <v>205</v>
      </c>
      <c r="I49" s="1" t="s">
        <v>232</v>
      </c>
      <c r="J49" s="1" t="s">
        <v>10</v>
      </c>
      <c r="K49" s="1">
        <v>15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>
        <f t="shared" si="3"/>
        <v>15</v>
      </c>
      <c r="BP49" s="1" t="s">
        <v>69</v>
      </c>
      <c r="BQ49" s="6">
        <v>102</v>
      </c>
      <c r="BR49" s="6">
        <f t="shared" si="2"/>
        <v>1530</v>
      </c>
    </row>
    <row r="50" spans="1:70" ht="87.6" customHeight="1">
      <c r="A50" s="1"/>
      <c r="B50" s="1" t="s">
        <v>240</v>
      </c>
      <c r="C50" s="1" t="s">
        <v>241</v>
      </c>
      <c r="D50" s="1" t="s">
        <v>204</v>
      </c>
      <c r="E50" s="1" t="s">
        <v>177</v>
      </c>
      <c r="F50" s="1" t="s">
        <v>64</v>
      </c>
      <c r="G50" s="1" t="s">
        <v>121</v>
      </c>
      <c r="H50" s="1" t="s">
        <v>205</v>
      </c>
      <c r="I50" s="1" t="s">
        <v>206</v>
      </c>
      <c r="J50" s="1" t="s">
        <v>10</v>
      </c>
      <c r="K50" s="1">
        <v>10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>
        <f t="shared" si="3"/>
        <v>10</v>
      </c>
      <c r="BP50" s="1" t="s">
        <v>69</v>
      </c>
      <c r="BQ50" s="6">
        <v>160</v>
      </c>
      <c r="BR50" s="6">
        <f t="shared" si="2"/>
        <v>1600</v>
      </c>
    </row>
    <row r="51" spans="1:70" ht="87.6" customHeight="1">
      <c r="A51" s="1"/>
      <c r="B51" s="1" t="s">
        <v>216</v>
      </c>
      <c r="C51" s="1" t="s">
        <v>242</v>
      </c>
      <c r="D51" s="1" t="s">
        <v>204</v>
      </c>
      <c r="E51" s="1" t="s">
        <v>177</v>
      </c>
      <c r="F51" s="1" t="s">
        <v>64</v>
      </c>
      <c r="G51" s="1" t="s">
        <v>121</v>
      </c>
      <c r="H51" s="1" t="s">
        <v>205</v>
      </c>
      <c r="I51" s="1" t="s">
        <v>206</v>
      </c>
      <c r="J51" s="1" t="s">
        <v>10</v>
      </c>
      <c r="K51" s="1">
        <v>10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>
        <f t="shared" si="3"/>
        <v>10</v>
      </c>
      <c r="BP51" s="1" t="s">
        <v>69</v>
      </c>
      <c r="BQ51" s="6">
        <v>164</v>
      </c>
      <c r="BR51" s="6">
        <f t="shared" si="2"/>
        <v>1640</v>
      </c>
    </row>
    <row r="52" spans="1:70" ht="87.6" customHeight="1">
      <c r="A52" s="1"/>
      <c r="B52" s="1" t="s">
        <v>243</v>
      </c>
      <c r="C52" s="1" t="s">
        <v>244</v>
      </c>
      <c r="D52" s="1" t="s">
        <v>209</v>
      </c>
      <c r="E52" s="1" t="s">
        <v>245</v>
      </c>
      <c r="F52" s="1" t="s">
        <v>246</v>
      </c>
      <c r="G52" s="1" t="s">
        <v>121</v>
      </c>
      <c r="H52" s="1" t="s">
        <v>205</v>
      </c>
      <c r="I52" s="1" t="s">
        <v>206</v>
      </c>
      <c r="J52" s="1" t="s">
        <v>10</v>
      </c>
      <c r="K52" s="1">
        <v>5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>
        <f t="shared" si="3"/>
        <v>5</v>
      </c>
      <c r="BP52" s="1" t="s">
        <v>69</v>
      </c>
      <c r="BQ52" s="6">
        <v>306</v>
      </c>
      <c r="BR52" s="6">
        <f t="shared" si="2"/>
        <v>1530</v>
      </c>
    </row>
    <row r="53" spans="1:70" ht="87.6" customHeight="1">
      <c r="A53" s="1"/>
      <c r="B53" s="1" t="s">
        <v>243</v>
      </c>
      <c r="C53" s="1" t="s">
        <v>244</v>
      </c>
      <c r="D53" s="1" t="s">
        <v>209</v>
      </c>
      <c r="E53" s="1" t="s">
        <v>247</v>
      </c>
      <c r="F53" s="1" t="s">
        <v>248</v>
      </c>
      <c r="G53" s="1" t="s">
        <v>121</v>
      </c>
      <c r="H53" s="1" t="s">
        <v>205</v>
      </c>
      <c r="I53" s="1" t="s">
        <v>206</v>
      </c>
      <c r="J53" s="1" t="s">
        <v>10</v>
      </c>
      <c r="K53" s="1">
        <v>5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>
        <f t="shared" si="3"/>
        <v>5</v>
      </c>
      <c r="BP53" s="1" t="s">
        <v>69</v>
      </c>
      <c r="BQ53" s="6">
        <v>306</v>
      </c>
      <c r="BR53" s="6">
        <f t="shared" si="2"/>
        <v>1530</v>
      </c>
    </row>
    <row r="54" spans="1:70" ht="87.6" customHeight="1">
      <c r="A54" s="1"/>
      <c r="B54" s="1" t="s">
        <v>243</v>
      </c>
      <c r="C54" s="1" t="s">
        <v>244</v>
      </c>
      <c r="D54" s="1" t="s">
        <v>209</v>
      </c>
      <c r="E54" s="1" t="s">
        <v>177</v>
      </c>
      <c r="F54" s="1" t="s">
        <v>64</v>
      </c>
      <c r="G54" s="1" t="s">
        <v>121</v>
      </c>
      <c r="H54" s="1" t="s">
        <v>205</v>
      </c>
      <c r="I54" s="1" t="s">
        <v>206</v>
      </c>
      <c r="J54" s="1" t="s">
        <v>10</v>
      </c>
      <c r="K54" s="1">
        <v>6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>
        <f t="shared" si="3"/>
        <v>6</v>
      </c>
      <c r="BP54" s="1" t="s">
        <v>69</v>
      </c>
      <c r="BQ54" s="6">
        <v>306</v>
      </c>
      <c r="BR54" s="6">
        <f t="shared" si="2"/>
        <v>1836</v>
      </c>
    </row>
    <row r="55" spans="1:70" ht="87.6" customHeight="1">
      <c r="A55" s="1"/>
      <c r="B55" s="1" t="s">
        <v>249</v>
      </c>
      <c r="C55" s="1" t="s">
        <v>250</v>
      </c>
      <c r="D55" s="1" t="s">
        <v>209</v>
      </c>
      <c r="E55" s="1" t="s">
        <v>177</v>
      </c>
      <c r="F55" s="1" t="s">
        <v>64</v>
      </c>
      <c r="G55" s="1" t="s">
        <v>121</v>
      </c>
      <c r="H55" s="1" t="s">
        <v>205</v>
      </c>
      <c r="I55" s="1" t="s">
        <v>206</v>
      </c>
      <c r="J55" s="1" t="s">
        <v>10</v>
      </c>
      <c r="K55" s="1">
        <v>17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>
        <f t="shared" si="3"/>
        <v>17</v>
      </c>
      <c r="BP55" s="1" t="s">
        <v>69</v>
      </c>
      <c r="BQ55" s="6">
        <v>262</v>
      </c>
      <c r="BR55" s="6">
        <f t="shared" si="2"/>
        <v>4454</v>
      </c>
    </row>
    <row r="56" spans="1:70" ht="87.6" customHeight="1">
      <c r="A56" s="1"/>
      <c r="B56" s="1" t="s">
        <v>251</v>
      </c>
      <c r="C56" s="1" t="s">
        <v>252</v>
      </c>
      <c r="D56" s="1" t="s">
        <v>209</v>
      </c>
      <c r="E56" s="1" t="s">
        <v>177</v>
      </c>
      <c r="F56" s="1" t="s">
        <v>64</v>
      </c>
      <c r="G56" s="1" t="s">
        <v>121</v>
      </c>
      <c r="H56" s="1" t="s">
        <v>205</v>
      </c>
      <c r="I56" s="1" t="s">
        <v>206</v>
      </c>
      <c r="J56" s="1" t="s">
        <v>10</v>
      </c>
      <c r="K56" s="1">
        <v>20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>
        <f t="shared" si="3"/>
        <v>20</v>
      </c>
      <c r="BP56" s="1" t="s">
        <v>69</v>
      </c>
      <c r="BQ56" s="6">
        <v>177</v>
      </c>
      <c r="BR56" s="6">
        <f t="shared" si="2"/>
        <v>3540</v>
      </c>
    </row>
    <row r="57" spans="1:70" ht="87.6" customHeight="1">
      <c r="A57" s="1"/>
      <c r="B57" s="1" t="s">
        <v>253</v>
      </c>
      <c r="C57" s="1" t="s">
        <v>254</v>
      </c>
      <c r="D57" s="1" t="s">
        <v>209</v>
      </c>
      <c r="E57" s="1" t="s">
        <v>177</v>
      </c>
      <c r="F57" s="1" t="s">
        <v>64</v>
      </c>
      <c r="G57" s="1" t="s">
        <v>121</v>
      </c>
      <c r="H57" s="1" t="s">
        <v>205</v>
      </c>
      <c r="I57" s="1" t="s">
        <v>232</v>
      </c>
      <c r="J57" s="1" t="s">
        <v>10</v>
      </c>
      <c r="K57" s="1">
        <v>15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>
        <f t="shared" si="3"/>
        <v>15</v>
      </c>
      <c r="BP57" s="1" t="s">
        <v>69</v>
      </c>
      <c r="BQ57" s="6">
        <v>95</v>
      </c>
      <c r="BR57" s="6">
        <f t="shared" si="2"/>
        <v>1425</v>
      </c>
    </row>
    <row r="58" spans="1:70" ht="87.6" customHeight="1">
      <c r="A58" s="1"/>
      <c r="B58" s="1" t="s">
        <v>255</v>
      </c>
      <c r="C58" s="1" t="s">
        <v>256</v>
      </c>
      <c r="D58" s="1" t="s">
        <v>257</v>
      </c>
      <c r="E58" s="1" t="s">
        <v>177</v>
      </c>
      <c r="F58" s="1" t="s">
        <v>64</v>
      </c>
      <c r="G58" s="1" t="s">
        <v>121</v>
      </c>
      <c r="H58" s="1" t="s">
        <v>258</v>
      </c>
      <c r="I58" s="1" t="s">
        <v>259</v>
      </c>
      <c r="J58" s="1" t="s">
        <v>10</v>
      </c>
      <c r="K58" s="1">
        <v>7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>
        <f t="shared" si="3"/>
        <v>7</v>
      </c>
      <c r="BP58" s="1" t="s">
        <v>69</v>
      </c>
      <c r="BQ58" s="6">
        <v>480</v>
      </c>
      <c r="BR58" s="6">
        <f t="shared" si="2"/>
        <v>3360</v>
      </c>
    </row>
    <row r="59" spans="1:70" ht="87.6" customHeight="1">
      <c r="A59" s="1"/>
      <c r="B59" s="1" t="s">
        <v>260</v>
      </c>
      <c r="C59" s="1" t="s">
        <v>261</v>
      </c>
      <c r="D59" s="1" t="s">
        <v>209</v>
      </c>
      <c r="E59" s="1" t="s">
        <v>177</v>
      </c>
      <c r="F59" s="1" t="s">
        <v>64</v>
      </c>
      <c r="G59" s="1" t="s">
        <v>121</v>
      </c>
      <c r="H59" s="1" t="s">
        <v>258</v>
      </c>
      <c r="I59" s="1" t="s">
        <v>262</v>
      </c>
      <c r="J59" s="1" t="s">
        <v>10</v>
      </c>
      <c r="K59" s="1">
        <v>2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>
        <f t="shared" si="3"/>
        <v>2</v>
      </c>
      <c r="BP59" s="1" t="s">
        <v>69</v>
      </c>
      <c r="BQ59" s="6">
        <v>666</v>
      </c>
      <c r="BR59" s="6">
        <f t="shared" si="2"/>
        <v>1332</v>
      </c>
    </row>
    <row r="60" spans="1:70" ht="87.6" customHeight="1">
      <c r="A60" s="1"/>
      <c r="B60" s="1" t="s">
        <v>263</v>
      </c>
      <c r="C60" s="1" t="s">
        <v>264</v>
      </c>
      <c r="D60" s="1" t="s">
        <v>209</v>
      </c>
      <c r="E60" s="1" t="s">
        <v>177</v>
      </c>
      <c r="F60" s="1" t="s">
        <v>64</v>
      </c>
      <c r="G60" s="1" t="s">
        <v>121</v>
      </c>
      <c r="H60" s="1" t="s">
        <v>258</v>
      </c>
      <c r="I60" s="1" t="s">
        <v>262</v>
      </c>
      <c r="J60" s="1" t="s">
        <v>10</v>
      </c>
      <c r="K60" s="1">
        <v>6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>
        <f t="shared" si="3"/>
        <v>6</v>
      </c>
      <c r="BP60" s="1" t="s">
        <v>69</v>
      </c>
      <c r="BQ60" s="6">
        <v>755</v>
      </c>
      <c r="BR60" s="6">
        <f t="shared" si="2"/>
        <v>4530</v>
      </c>
    </row>
    <row r="61" spans="1:70" ht="87.6" customHeight="1">
      <c r="A61" s="1"/>
      <c r="B61" s="1" t="s">
        <v>265</v>
      </c>
      <c r="C61" s="1" t="s">
        <v>266</v>
      </c>
      <c r="D61" s="1" t="s">
        <v>209</v>
      </c>
      <c r="E61" s="1" t="s">
        <v>247</v>
      </c>
      <c r="F61" s="1" t="s">
        <v>248</v>
      </c>
      <c r="G61" s="1" t="s">
        <v>121</v>
      </c>
      <c r="H61" s="1" t="s">
        <v>258</v>
      </c>
      <c r="I61" s="1" t="s">
        <v>262</v>
      </c>
      <c r="J61" s="1" t="s">
        <v>10</v>
      </c>
      <c r="K61" s="1">
        <v>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>
        <f t="shared" si="3"/>
        <v>4</v>
      </c>
      <c r="BP61" s="1" t="s">
        <v>69</v>
      </c>
      <c r="BQ61" s="6">
        <v>880</v>
      </c>
      <c r="BR61" s="6">
        <f t="shared" si="2"/>
        <v>3520</v>
      </c>
    </row>
    <row r="62" spans="1:70" ht="87.6" customHeight="1">
      <c r="A62" s="1"/>
      <c r="B62" s="1" t="s">
        <v>265</v>
      </c>
      <c r="C62" s="1" t="s">
        <v>266</v>
      </c>
      <c r="D62" s="1" t="s">
        <v>209</v>
      </c>
      <c r="E62" s="1" t="s">
        <v>177</v>
      </c>
      <c r="F62" s="1" t="s">
        <v>64</v>
      </c>
      <c r="G62" s="1" t="s">
        <v>121</v>
      </c>
      <c r="H62" s="1" t="s">
        <v>258</v>
      </c>
      <c r="I62" s="1" t="s">
        <v>262</v>
      </c>
      <c r="J62" s="1" t="s">
        <v>10</v>
      </c>
      <c r="K62" s="1">
        <v>6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>
        <f t="shared" si="3"/>
        <v>6</v>
      </c>
      <c r="BP62" s="1" t="s">
        <v>69</v>
      </c>
      <c r="BQ62" s="6">
        <v>880</v>
      </c>
      <c r="BR62" s="6">
        <f t="shared" si="2"/>
        <v>5280</v>
      </c>
    </row>
    <row r="63" spans="1:70" ht="87.6" customHeight="1">
      <c r="A63" s="1"/>
      <c r="B63" s="1" t="s">
        <v>267</v>
      </c>
      <c r="C63" s="1" t="s">
        <v>268</v>
      </c>
      <c r="D63" s="1" t="s">
        <v>269</v>
      </c>
      <c r="E63" s="1" t="s">
        <v>177</v>
      </c>
      <c r="F63" s="1" t="s">
        <v>64</v>
      </c>
      <c r="G63" s="1" t="s">
        <v>121</v>
      </c>
      <c r="H63" s="1" t="s">
        <v>258</v>
      </c>
      <c r="I63" s="1" t="s">
        <v>262</v>
      </c>
      <c r="J63" s="1" t="s">
        <v>10</v>
      </c>
      <c r="K63" s="1">
        <v>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>
        <f t="shared" si="3"/>
        <v>6</v>
      </c>
      <c r="BP63" s="1" t="s">
        <v>69</v>
      </c>
      <c r="BQ63" s="6">
        <v>511</v>
      </c>
      <c r="BR63" s="6">
        <f t="shared" si="2"/>
        <v>3066</v>
      </c>
    </row>
    <row r="64" spans="1:70" ht="87.6" customHeight="1">
      <c r="A64" s="1"/>
      <c r="B64" s="1" t="s">
        <v>270</v>
      </c>
      <c r="C64" s="1" t="s">
        <v>271</v>
      </c>
      <c r="D64" s="1" t="s">
        <v>257</v>
      </c>
      <c r="E64" s="1" t="s">
        <v>177</v>
      </c>
      <c r="F64" s="1" t="s">
        <v>64</v>
      </c>
      <c r="G64" s="1" t="s">
        <v>121</v>
      </c>
      <c r="H64" s="1" t="s">
        <v>258</v>
      </c>
      <c r="I64" s="1" t="s">
        <v>272</v>
      </c>
      <c r="J64" s="1" t="s">
        <v>10</v>
      </c>
      <c r="K64" s="1">
        <v>2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>
        <f t="shared" si="3"/>
        <v>2</v>
      </c>
      <c r="BP64" s="1" t="s">
        <v>69</v>
      </c>
      <c r="BQ64" s="6">
        <v>440</v>
      </c>
      <c r="BR64" s="6">
        <f t="shared" si="2"/>
        <v>880</v>
      </c>
    </row>
    <row r="65" spans="1:70" ht="87.6" customHeight="1">
      <c r="A65" s="1"/>
      <c r="B65" s="1" t="s">
        <v>273</v>
      </c>
      <c r="C65" s="1" t="s">
        <v>274</v>
      </c>
      <c r="D65" s="1" t="s">
        <v>257</v>
      </c>
      <c r="E65" s="1" t="s">
        <v>177</v>
      </c>
      <c r="F65" s="1" t="s">
        <v>64</v>
      </c>
      <c r="G65" s="1" t="s">
        <v>121</v>
      </c>
      <c r="H65" s="1" t="s">
        <v>258</v>
      </c>
      <c r="I65" s="1" t="s">
        <v>262</v>
      </c>
      <c r="J65" s="1" t="s">
        <v>10</v>
      </c>
      <c r="K65" s="1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>
        <f t="shared" si="3"/>
        <v>2</v>
      </c>
      <c r="BP65" s="1" t="s">
        <v>69</v>
      </c>
      <c r="BQ65" s="6">
        <v>577</v>
      </c>
      <c r="BR65" s="6">
        <f t="shared" si="2"/>
        <v>1154</v>
      </c>
    </row>
    <row r="66" spans="1:70" ht="87.6" customHeight="1">
      <c r="A66" s="1"/>
      <c r="B66" s="1" t="s">
        <v>283</v>
      </c>
      <c r="C66" s="1" t="s">
        <v>215</v>
      </c>
      <c r="D66" s="1" t="s">
        <v>209</v>
      </c>
      <c r="E66" s="1" t="s">
        <v>281</v>
      </c>
      <c r="F66" s="1" t="s">
        <v>284</v>
      </c>
      <c r="G66" s="1" t="s">
        <v>285</v>
      </c>
      <c r="H66" s="1" t="s">
        <v>286</v>
      </c>
      <c r="I66" s="1" t="s">
        <v>206</v>
      </c>
      <c r="J66" s="1" t="s">
        <v>10</v>
      </c>
      <c r="K66" s="1">
        <v>5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>
        <f t="shared" si="3"/>
        <v>5</v>
      </c>
      <c r="BP66" s="1" t="s">
        <v>69</v>
      </c>
      <c r="BQ66" s="6">
        <v>128</v>
      </c>
      <c r="BR66" s="6">
        <f t="shared" si="2"/>
        <v>640</v>
      </c>
    </row>
    <row r="67" spans="1:70" ht="87.6" customHeight="1">
      <c r="A67" s="1"/>
      <c r="B67" s="1" t="s">
        <v>283</v>
      </c>
      <c r="C67" s="1" t="s">
        <v>215</v>
      </c>
      <c r="D67" s="1" t="s">
        <v>209</v>
      </c>
      <c r="E67" s="1" t="s">
        <v>282</v>
      </c>
      <c r="F67" s="1" t="s">
        <v>287</v>
      </c>
      <c r="G67" s="1" t="s">
        <v>285</v>
      </c>
      <c r="H67" s="1" t="s">
        <v>286</v>
      </c>
      <c r="I67" s="1" t="s">
        <v>206</v>
      </c>
      <c r="J67" s="1" t="s">
        <v>10</v>
      </c>
      <c r="K67" s="1">
        <v>5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>
        <f t="shared" si="3"/>
        <v>5</v>
      </c>
      <c r="BP67" s="1" t="s">
        <v>69</v>
      </c>
      <c r="BQ67" s="6">
        <v>128</v>
      </c>
      <c r="BR67" s="6">
        <f t="shared" si="2"/>
        <v>640</v>
      </c>
    </row>
    <row r="68" spans="1:70" ht="15.75">
      <c r="A68" s="2" t="s">
        <v>275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3">
        <f>+SUM(BO2:BO67)</f>
        <v>653</v>
      </c>
      <c r="BP68" s="8"/>
      <c r="BQ68" s="9"/>
      <c r="BR68" s="5">
        <f>+SUM(BR2:BR67)</f>
        <v>140070</v>
      </c>
    </row>
  </sheetData>
  <autoFilter ref="A1:BR68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margiela ss23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2023-07-06T13:54:22Z</dcterms:created>
  <dcterms:modified xsi:type="dcterms:W3CDTF">2023-07-07T10:28:58Z</dcterms:modified>
</cp:coreProperties>
</file>